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srrttf 2015 study_upload to RH drive\"/>
    </mc:Choice>
  </mc:AlternateContent>
  <bookViews>
    <workbookView xWindow="0" yWindow="0" windowWidth="14550" windowHeight="6660" activeTab="2"/>
  </bookViews>
  <sheets>
    <sheet name="Corrected Data" sheetId="1" r:id="rId1"/>
    <sheet name="Lab Blank" sheetId="2" r:id="rId2"/>
    <sheet name="Summary Results" sheetId="3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204" i="2" l="1"/>
  <c r="G607" i="1" s="1"/>
  <c r="G203" i="2"/>
  <c r="G202" i="2"/>
  <c r="G605" i="1" s="1"/>
  <c r="G201" i="2"/>
  <c r="G200" i="2"/>
  <c r="G603" i="1" s="1"/>
  <c r="G199" i="2"/>
  <c r="G198" i="2"/>
  <c r="G601" i="1" s="1"/>
  <c r="G197" i="2"/>
  <c r="G196" i="2"/>
  <c r="G599" i="1" s="1"/>
  <c r="G195" i="2"/>
  <c r="G194" i="2"/>
  <c r="G597" i="1" s="1"/>
  <c r="G193" i="2"/>
  <c r="G192" i="2"/>
  <c r="G796" i="1" s="1"/>
  <c r="G191" i="2"/>
  <c r="G190" i="2"/>
  <c r="G593" i="1" s="1"/>
  <c r="G189" i="2"/>
  <c r="G188" i="2"/>
  <c r="G792" i="1" s="1"/>
  <c r="G187" i="2"/>
  <c r="G186" i="2"/>
  <c r="G589" i="1" s="1"/>
  <c r="G185" i="2"/>
  <c r="G184" i="2"/>
  <c r="G788" i="1" s="1"/>
  <c r="G183" i="2"/>
  <c r="G182" i="2"/>
  <c r="G585" i="1" s="1"/>
  <c r="G181" i="2"/>
  <c r="G180" i="2"/>
  <c r="G784" i="1" s="1"/>
  <c r="G179" i="2"/>
  <c r="G178" i="2"/>
  <c r="G581" i="1" s="1"/>
  <c r="G177" i="2"/>
  <c r="G176" i="2"/>
  <c r="G780" i="1" s="1"/>
  <c r="G175" i="2"/>
  <c r="G174" i="2"/>
  <c r="G577" i="1" s="1"/>
  <c r="G173" i="2"/>
  <c r="G172" i="2"/>
  <c r="G776" i="1" s="1"/>
  <c r="G171" i="2"/>
  <c r="G170" i="2"/>
  <c r="G573" i="1" s="1"/>
  <c r="G169" i="2"/>
  <c r="G168" i="2"/>
  <c r="G772" i="1" s="1"/>
  <c r="G167" i="2"/>
  <c r="G166" i="2"/>
  <c r="G569" i="1" s="1"/>
  <c r="G165" i="2"/>
  <c r="G164" i="2"/>
  <c r="G768" i="1" s="1"/>
  <c r="G163" i="2"/>
  <c r="G162" i="2"/>
  <c r="G565" i="1" s="1"/>
  <c r="G161" i="2"/>
  <c r="G160" i="2"/>
  <c r="G764" i="1" s="1"/>
  <c r="G159" i="2"/>
  <c r="G158" i="2"/>
  <c r="G561" i="1" s="1"/>
  <c r="G157" i="2"/>
  <c r="G156" i="2"/>
  <c r="G760" i="1" s="1"/>
  <c r="G155" i="2"/>
  <c r="G154" i="2"/>
  <c r="G557" i="1" s="1"/>
  <c r="G153" i="2"/>
  <c r="G152" i="2"/>
  <c r="G756" i="1" s="1"/>
  <c r="G151" i="2"/>
  <c r="G150" i="2"/>
  <c r="G553" i="1" s="1"/>
  <c r="G149" i="2"/>
  <c r="G148" i="2"/>
  <c r="G752" i="1" s="1"/>
  <c r="G147" i="2"/>
  <c r="G146" i="2"/>
  <c r="G549" i="1" s="1"/>
  <c r="G145" i="2"/>
  <c r="G144" i="2"/>
  <c r="G748" i="1" s="1"/>
  <c r="G143" i="2"/>
  <c r="G142" i="2"/>
  <c r="G545" i="1" s="1"/>
  <c r="G141" i="2"/>
  <c r="G140" i="2"/>
  <c r="G744" i="1" s="1"/>
  <c r="G139" i="2"/>
  <c r="G138" i="2"/>
  <c r="G541" i="1" s="1"/>
  <c r="G137" i="2"/>
  <c r="G136" i="2"/>
  <c r="G740" i="1" s="1"/>
  <c r="G135" i="2"/>
  <c r="G134" i="2"/>
  <c r="G537" i="1" s="1"/>
  <c r="G133" i="2"/>
  <c r="G132" i="2"/>
  <c r="G736" i="1" s="1"/>
  <c r="G131" i="2"/>
  <c r="G130" i="2"/>
  <c r="G533" i="1" s="1"/>
  <c r="G129" i="2"/>
  <c r="G128" i="2"/>
  <c r="G732" i="1" s="1"/>
  <c r="G127" i="2"/>
  <c r="G126" i="2"/>
  <c r="G529" i="1" s="1"/>
  <c r="G125" i="2"/>
  <c r="G124" i="2"/>
  <c r="G728" i="1" s="1"/>
  <c r="G123" i="2"/>
  <c r="G122" i="2"/>
  <c r="G525" i="1" s="1"/>
  <c r="G121" i="2"/>
  <c r="G120" i="2"/>
  <c r="G724" i="1" s="1"/>
  <c r="G119" i="2"/>
  <c r="G118" i="2"/>
  <c r="G521" i="1" s="1"/>
  <c r="G117" i="2"/>
  <c r="G116" i="2"/>
  <c r="G720" i="1" s="1"/>
  <c r="G115" i="2"/>
  <c r="G114" i="2"/>
  <c r="G517" i="1" s="1"/>
  <c r="G113" i="2"/>
  <c r="G112" i="2"/>
  <c r="G716" i="1" s="1"/>
  <c r="G111" i="2"/>
  <c r="G110" i="2"/>
  <c r="G513" i="1" s="1"/>
  <c r="G109" i="2"/>
  <c r="G108" i="2"/>
  <c r="G712" i="1" s="1"/>
  <c r="G107" i="2"/>
  <c r="G106" i="2"/>
  <c r="G509" i="1" s="1"/>
  <c r="G105" i="2"/>
  <c r="G104" i="2"/>
  <c r="G708" i="1" s="1"/>
  <c r="G103" i="2"/>
  <c r="G102" i="2"/>
  <c r="G505" i="1" s="1"/>
  <c r="G101" i="2"/>
  <c r="G100" i="2"/>
  <c r="G704" i="1" s="1"/>
  <c r="G99" i="2"/>
  <c r="G98" i="2"/>
  <c r="G501" i="1" s="1"/>
  <c r="G97" i="2"/>
  <c r="G96" i="2"/>
  <c r="G700" i="1" s="1"/>
  <c r="G95" i="2"/>
  <c r="G94" i="2"/>
  <c r="G497" i="1" s="1"/>
  <c r="G93" i="2"/>
  <c r="G92" i="2"/>
  <c r="G696" i="1" s="1"/>
  <c r="G91" i="2"/>
  <c r="G90" i="2"/>
  <c r="G493" i="1" s="1"/>
  <c r="G89" i="2"/>
  <c r="G88" i="2"/>
  <c r="G692" i="1" s="1"/>
  <c r="G87" i="2"/>
  <c r="G86" i="2"/>
  <c r="G489" i="1" s="1"/>
  <c r="G85" i="2"/>
  <c r="G84" i="2"/>
  <c r="G688" i="1" s="1"/>
  <c r="G83" i="2"/>
  <c r="G82" i="2"/>
  <c r="G485" i="1" s="1"/>
  <c r="G81" i="2"/>
  <c r="G80" i="2"/>
  <c r="G684" i="1" s="1"/>
  <c r="G79" i="2"/>
  <c r="G78" i="2"/>
  <c r="G481" i="1" s="1"/>
  <c r="G77" i="2"/>
  <c r="G76" i="2"/>
  <c r="G479" i="1" s="1"/>
  <c r="G75" i="2"/>
  <c r="G74" i="2"/>
  <c r="G477" i="1" s="1"/>
  <c r="G73" i="2"/>
  <c r="G72" i="2"/>
  <c r="G475" i="1" s="1"/>
  <c r="G71" i="2"/>
  <c r="G70" i="2"/>
  <c r="G473" i="1" s="1"/>
  <c r="G69" i="2"/>
  <c r="G68" i="2"/>
  <c r="G471" i="1" s="1"/>
  <c r="G67" i="2"/>
  <c r="G66" i="2"/>
  <c r="G469" i="1" s="1"/>
  <c r="G65" i="2"/>
  <c r="G64" i="2"/>
  <c r="G467" i="1" s="1"/>
  <c r="G63" i="2"/>
  <c r="G62" i="2"/>
  <c r="G465" i="1" s="1"/>
  <c r="G61" i="2"/>
  <c r="G60" i="2"/>
  <c r="G463" i="1" s="1"/>
  <c r="G59" i="2"/>
  <c r="G58" i="2"/>
  <c r="G461" i="1" s="1"/>
  <c r="G57" i="2"/>
  <c r="G56" i="2"/>
  <c r="G459" i="1" s="1"/>
  <c r="G55" i="2"/>
  <c r="G54" i="2"/>
  <c r="G457" i="1" s="1"/>
  <c r="G53" i="2"/>
  <c r="G52" i="2"/>
  <c r="G455" i="1" s="1"/>
  <c r="G51" i="2"/>
  <c r="G50" i="2"/>
  <c r="G453" i="1" s="1"/>
  <c r="G49" i="2"/>
  <c r="G48" i="2"/>
  <c r="G451" i="1" s="1"/>
  <c r="G47" i="2"/>
  <c r="G46" i="2"/>
  <c r="G449" i="1" s="1"/>
  <c r="G45" i="2"/>
  <c r="G44" i="2"/>
  <c r="G447" i="1" s="1"/>
  <c r="G43" i="2"/>
  <c r="G42" i="2"/>
  <c r="G445" i="1" s="1"/>
  <c r="G41" i="2"/>
  <c r="G40" i="2"/>
  <c r="G443" i="1" s="1"/>
  <c r="G39" i="2"/>
  <c r="G38" i="2"/>
  <c r="G441" i="1" s="1"/>
  <c r="G37" i="2"/>
  <c r="G36" i="2"/>
  <c r="G439" i="1" s="1"/>
  <c r="G35" i="2"/>
  <c r="G34" i="2"/>
  <c r="G437" i="1" s="1"/>
  <c r="G33" i="2"/>
  <c r="G32" i="2"/>
  <c r="G435" i="1" s="1"/>
  <c r="G31" i="2"/>
  <c r="G30" i="2"/>
  <c r="G433" i="1" s="1"/>
  <c r="G29" i="2"/>
  <c r="G28" i="2"/>
  <c r="G431" i="1" s="1"/>
  <c r="G27" i="2"/>
  <c r="G26" i="2"/>
  <c r="G429" i="1" s="1"/>
  <c r="G25" i="2"/>
  <c r="G24" i="2"/>
  <c r="G427" i="1" s="1"/>
  <c r="G23" i="2"/>
  <c r="G22" i="2"/>
  <c r="G425" i="1" s="1"/>
  <c r="G21" i="2"/>
  <c r="G20" i="2"/>
  <c r="G423" i="1" s="1"/>
  <c r="G19" i="2"/>
  <c r="G18" i="2"/>
  <c r="G421" i="1" s="1"/>
  <c r="G17" i="2"/>
  <c r="G16" i="2"/>
  <c r="G419" i="1" s="1"/>
  <c r="G15" i="2"/>
  <c r="G14" i="2"/>
  <c r="G417" i="1" s="1"/>
  <c r="G13" i="2"/>
  <c r="G12" i="2"/>
  <c r="G415" i="1" s="1"/>
  <c r="G11" i="2"/>
  <c r="G10" i="2"/>
  <c r="G413" i="1" s="1"/>
  <c r="G9" i="2"/>
  <c r="G8" i="2"/>
  <c r="G411" i="1" s="1"/>
  <c r="G7" i="2"/>
  <c r="G6" i="2"/>
  <c r="G409" i="1" s="1"/>
  <c r="G5" i="2"/>
  <c r="G4" i="2"/>
  <c r="G407" i="1" s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H796" i="1" s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H607" i="1" s="1"/>
  <c r="F606" i="1"/>
  <c r="F605" i="1"/>
  <c r="H605" i="1" s="1"/>
  <c r="F604" i="1"/>
  <c r="F603" i="1"/>
  <c r="H603" i="1" s="1"/>
  <c r="F602" i="1"/>
  <c r="F601" i="1"/>
  <c r="H601" i="1" s="1"/>
  <c r="F600" i="1"/>
  <c r="F599" i="1"/>
  <c r="H599" i="1" s="1"/>
  <c r="F598" i="1"/>
  <c r="F597" i="1"/>
  <c r="H597" i="1" s="1"/>
  <c r="F596" i="1"/>
  <c r="F595" i="1"/>
  <c r="F594" i="1"/>
  <c r="F593" i="1"/>
  <c r="H593" i="1" s="1"/>
  <c r="F592" i="1"/>
  <c r="F591" i="1"/>
  <c r="F590" i="1"/>
  <c r="F589" i="1"/>
  <c r="H589" i="1" s="1"/>
  <c r="F588" i="1"/>
  <c r="F587" i="1"/>
  <c r="F586" i="1"/>
  <c r="F585" i="1"/>
  <c r="H585" i="1" s="1"/>
  <c r="F584" i="1"/>
  <c r="F583" i="1"/>
  <c r="F582" i="1"/>
  <c r="F581" i="1"/>
  <c r="H581" i="1" s="1"/>
  <c r="F580" i="1"/>
  <c r="F579" i="1"/>
  <c r="F578" i="1"/>
  <c r="F577" i="1"/>
  <c r="H577" i="1" s="1"/>
  <c r="F576" i="1"/>
  <c r="F575" i="1"/>
  <c r="F574" i="1"/>
  <c r="F573" i="1"/>
  <c r="H573" i="1" s="1"/>
  <c r="F572" i="1"/>
  <c r="F571" i="1"/>
  <c r="F570" i="1"/>
  <c r="F569" i="1"/>
  <c r="H569" i="1" s="1"/>
  <c r="F568" i="1"/>
  <c r="F567" i="1"/>
  <c r="F566" i="1"/>
  <c r="F565" i="1"/>
  <c r="H565" i="1" s="1"/>
  <c r="F564" i="1"/>
  <c r="F563" i="1"/>
  <c r="F562" i="1"/>
  <c r="F561" i="1"/>
  <c r="H561" i="1" s="1"/>
  <c r="F560" i="1"/>
  <c r="F559" i="1"/>
  <c r="F558" i="1"/>
  <c r="F557" i="1"/>
  <c r="H557" i="1" s="1"/>
  <c r="F556" i="1"/>
  <c r="F555" i="1"/>
  <c r="F554" i="1"/>
  <c r="F553" i="1"/>
  <c r="H553" i="1" s="1"/>
  <c r="F552" i="1"/>
  <c r="F551" i="1"/>
  <c r="F550" i="1"/>
  <c r="F549" i="1"/>
  <c r="H549" i="1" s="1"/>
  <c r="F548" i="1"/>
  <c r="F547" i="1"/>
  <c r="F546" i="1"/>
  <c r="F545" i="1"/>
  <c r="H545" i="1" s="1"/>
  <c r="F544" i="1"/>
  <c r="F543" i="1"/>
  <c r="F542" i="1"/>
  <c r="F541" i="1"/>
  <c r="H541" i="1" s="1"/>
  <c r="F540" i="1"/>
  <c r="F539" i="1"/>
  <c r="F538" i="1"/>
  <c r="F537" i="1"/>
  <c r="H537" i="1" s="1"/>
  <c r="F536" i="1"/>
  <c r="F535" i="1"/>
  <c r="F534" i="1"/>
  <c r="F533" i="1"/>
  <c r="H533" i="1" s="1"/>
  <c r="F532" i="1"/>
  <c r="F531" i="1"/>
  <c r="F530" i="1"/>
  <c r="F529" i="1"/>
  <c r="H529" i="1" s="1"/>
  <c r="F528" i="1"/>
  <c r="F527" i="1"/>
  <c r="F526" i="1"/>
  <c r="F525" i="1"/>
  <c r="H525" i="1" s="1"/>
  <c r="F524" i="1"/>
  <c r="F523" i="1"/>
  <c r="F522" i="1"/>
  <c r="F521" i="1"/>
  <c r="H521" i="1" s="1"/>
  <c r="F520" i="1"/>
  <c r="F519" i="1"/>
  <c r="F518" i="1"/>
  <c r="F517" i="1"/>
  <c r="H517" i="1" s="1"/>
  <c r="F516" i="1"/>
  <c r="F515" i="1"/>
  <c r="F514" i="1"/>
  <c r="F513" i="1"/>
  <c r="H513" i="1" s="1"/>
  <c r="F512" i="1"/>
  <c r="F511" i="1"/>
  <c r="F510" i="1"/>
  <c r="F509" i="1"/>
  <c r="H509" i="1" s="1"/>
  <c r="F508" i="1"/>
  <c r="F507" i="1"/>
  <c r="F506" i="1"/>
  <c r="F505" i="1"/>
  <c r="H505" i="1" s="1"/>
  <c r="F504" i="1"/>
  <c r="F503" i="1"/>
  <c r="F502" i="1"/>
  <c r="F501" i="1"/>
  <c r="H501" i="1" s="1"/>
  <c r="F500" i="1"/>
  <c r="F499" i="1"/>
  <c r="F498" i="1"/>
  <c r="F497" i="1"/>
  <c r="H497" i="1" s="1"/>
  <c r="F496" i="1"/>
  <c r="F495" i="1"/>
  <c r="F494" i="1"/>
  <c r="F493" i="1"/>
  <c r="H493" i="1" s="1"/>
  <c r="F492" i="1"/>
  <c r="F491" i="1"/>
  <c r="F490" i="1"/>
  <c r="F489" i="1"/>
  <c r="H489" i="1" s="1"/>
  <c r="F488" i="1"/>
  <c r="F487" i="1"/>
  <c r="F486" i="1"/>
  <c r="F485" i="1"/>
  <c r="H485" i="1" s="1"/>
  <c r="F484" i="1"/>
  <c r="F483" i="1"/>
  <c r="F482" i="1"/>
  <c r="F481" i="1"/>
  <c r="H481" i="1" s="1"/>
  <c r="F480" i="1"/>
  <c r="F479" i="1"/>
  <c r="H479" i="1" s="1"/>
  <c r="F478" i="1"/>
  <c r="F477" i="1"/>
  <c r="H477" i="1" s="1"/>
  <c r="F476" i="1"/>
  <c r="F475" i="1"/>
  <c r="H475" i="1" s="1"/>
  <c r="F474" i="1"/>
  <c r="F473" i="1"/>
  <c r="H473" i="1" s="1"/>
  <c r="F472" i="1"/>
  <c r="F471" i="1"/>
  <c r="H471" i="1" s="1"/>
  <c r="F470" i="1"/>
  <c r="F469" i="1"/>
  <c r="H469" i="1" s="1"/>
  <c r="F468" i="1"/>
  <c r="F467" i="1"/>
  <c r="H467" i="1" s="1"/>
  <c r="F466" i="1"/>
  <c r="F465" i="1"/>
  <c r="H465" i="1" s="1"/>
  <c r="F464" i="1"/>
  <c r="F463" i="1"/>
  <c r="H463" i="1" s="1"/>
  <c r="F462" i="1"/>
  <c r="F461" i="1"/>
  <c r="H461" i="1" s="1"/>
  <c r="F460" i="1"/>
  <c r="F459" i="1"/>
  <c r="H459" i="1" s="1"/>
  <c r="F458" i="1"/>
  <c r="F457" i="1"/>
  <c r="H457" i="1" s="1"/>
  <c r="F456" i="1"/>
  <c r="F455" i="1"/>
  <c r="H455" i="1" s="1"/>
  <c r="F454" i="1"/>
  <c r="F453" i="1"/>
  <c r="H453" i="1" s="1"/>
  <c r="F452" i="1"/>
  <c r="F451" i="1"/>
  <c r="H451" i="1" s="1"/>
  <c r="F450" i="1"/>
  <c r="F449" i="1"/>
  <c r="H449" i="1" s="1"/>
  <c r="F448" i="1"/>
  <c r="F447" i="1"/>
  <c r="H447" i="1" s="1"/>
  <c r="F446" i="1"/>
  <c r="F445" i="1"/>
  <c r="H445" i="1" s="1"/>
  <c r="F444" i="1"/>
  <c r="F443" i="1"/>
  <c r="H443" i="1" s="1"/>
  <c r="F442" i="1"/>
  <c r="F441" i="1"/>
  <c r="H441" i="1" s="1"/>
  <c r="F440" i="1"/>
  <c r="F439" i="1"/>
  <c r="H439" i="1" s="1"/>
  <c r="F438" i="1"/>
  <c r="F437" i="1"/>
  <c r="H437" i="1" s="1"/>
  <c r="F436" i="1"/>
  <c r="F435" i="1"/>
  <c r="H435" i="1" s="1"/>
  <c r="F434" i="1"/>
  <c r="F433" i="1"/>
  <c r="H433" i="1" s="1"/>
  <c r="F432" i="1"/>
  <c r="F431" i="1"/>
  <c r="H431" i="1" s="1"/>
  <c r="F430" i="1"/>
  <c r="F429" i="1"/>
  <c r="H429" i="1" s="1"/>
  <c r="F428" i="1"/>
  <c r="F427" i="1"/>
  <c r="H427" i="1" s="1"/>
  <c r="F426" i="1"/>
  <c r="F425" i="1"/>
  <c r="H425" i="1" s="1"/>
  <c r="F424" i="1"/>
  <c r="F423" i="1"/>
  <c r="H423" i="1" s="1"/>
  <c r="F422" i="1"/>
  <c r="F421" i="1"/>
  <c r="H421" i="1" s="1"/>
  <c r="F420" i="1"/>
  <c r="F419" i="1"/>
  <c r="H419" i="1" s="1"/>
  <c r="F418" i="1"/>
  <c r="F417" i="1"/>
  <c r="H417" i="1" s="1"/>
  <c r="F416" i="1"/>
  <c r="F415" i="1"/>
  <c r="H415" i="1" s="1"/>
  <c r="F414" i="1"/>
  <c r="F413" i="1"/>
  <c r="H413" i="1" s="1"/>
  <c r="F412" i="1"/>
  <c r="F411" i="1"/>
  <c r="H411" i="1" s="1"/>
  <c r="F410" i="1"/>
  <c r="F409" i="1"/>
  <c r="H409" i="1" s="1"/>
  <c r="F408" i="1"/>
  <c r="F407" i="1"/>
  <c r="H407" i="1" s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684" i="1" l="1"/>
  <c r="H688" i="1"/>
  <c r="H692" i="1"/>
  <c r="H696" i="1"/>
  <c r="H700" i="1"/>
  <c r="H704" i="1"/>
  <c r="H708" i="1"/>
  <c r="H712" i="1"/>
  <c r="H716" i="1"/>
  <c r="H720" i="1"/>
  <c r="H724" i="1"/>
  <c r="H728" i="1"/>
  <c r="H732" i="1"/>
  <c r="H736" i="1"/>
  <c r="H740" i="1"/>
  <c r="H744" i="1"/>
  <c r="H748" i="1"/>
  <c r="H752" i="1"/>
  <c r="H756" i="1"/>
  <c r="H760" i="1"/>
  <c r="H764" i="1"/>
  <c r="H768" i="1"/>
  <c r="H772" i="1"/>
  <c r="H776" i="1"/>
  <c r="H780" i="1"/>
  <c r="H784" i="1"/>
  <c r="H788" i="1"/>
  <c r="H792" i="1"/>
  <c r="G1413" i="1"/>
  <c r="G1212" i="1"/>
  <c r="H1212" i="1" s="1"/>
  <c r="G810" i="1"/>
  <c r="H810" i="1" s="1"/>
  <c r="G1011" i="1"/>
  <c r="H1011" i="1" s="1"/>
  <c r="G1415" i="1"/>
  <c r="G812" i="1"/>
  <c r="H812" i="1" s="1"/>
  <c r="G1214" i="1"/>
  <c r="H1214" i="1" s="1"/>
  <c r="G1013" i="1"/>
  <c r="H1013" i="1" s="1"/>
  <c r="G1417" i="1"/>
  <c r="G1216" i="1"/>
  <c r="H1216" i="1" s="1"/>
  <c r="G814" i="1"/>
  <c r="H814" i="1" s="1"/>
  <c r="G1015" i="1"/>
  <c r="H1015" i="1" s="1"/>
  <c r="G1419" i="1"/>
  <c r="G816" i="1"/>
  <c r="H816" i="1" s="1"/>
  <c r="G1218" i="1"/>
  <c r="H1218" i="1" s="1"/>
  <c r="G1017" i="1"/>
  <c r="H1017" i="1" s="1"/>
  <c r="G1421" i="1"/>
  <c r="G1220" i="1"/>
  <c r="H1220" i="1" s="1"/>
  <c r="G818" i="1"/>
  <c r="H818" i="1" s="1"/>
  <c r="G1019" i="1"/>
  <c r="H1019" i="1" s="1"/>
  <c r="G1423" i="1"/>
  <c r="G820" i="1"/>
  <c r="H820" i="1" s="1"/>
  <c r="G1222" i="1"/>
  <c r="H1222" i="1" s="1"/>
  <c r="G1021" i="1"/>
  <c r="H1021" i="1" s="1"/>
  <c r="G1425" i="1"/>
  <c r="G1224" i="1"/>
  <c r="H1224" i="1" s="1"/>
  <c r="G822" i="1"/>
  <c r="H822" i="1" s="1"/>
  <c r="G1023" i="1"/>
  <c r="H1023" i="1" s="1"/>
  <c r="G1427" i="1"/>
  <c r="G824" i="1"/>
  <c r="H824" i="1" s="1"/>
  <c r="G1226" i="1"/>
  <c r="H1226" i="1" s="1"/>
  <c r="G1025" i="1"/>
  <c r="H1025" i="1" s="1"/>
  <c r="G1429" i="1"/>
  <c r="G1228" i="1"/>
  <c r="H1228" i="1" s="1"/>
  <c r="G826" i="1"/>
  <c r="H826" i="1" s="1"/>
  <c r="G1027" i="1"/>
  <c r="H1027" i="1" s="1"/>
  <c r="G1431" i="1"/>
  <c r="G828" i="1"/>
  <c r="H828" i="1" s="1"/>
  <c r="G1230" i="1"/>
  <c r="H1230" i="1" s="1"/>
  <c r="G1029" i="1"/>
  <c r="H1029" i="1" s="1"/>
  <c r="G1433" i="1"/>
  <c r="G1232" i="1"/>
  <c r="H1232" i="1" s="1"/>
  <c r="G830" i="1"/>
  <c r="H830" i="1" s="1"/>
  <c r="G1031" i="1"/>
  <c r="H1031" i="1" s="1"/>
  <c r="G1435" i="1"/>
  <c r="G832" i="1"/>
  <c r="H832" i="1" s="1"/>
  <c r="G1234" i="1"/>
  <c r="H1234" i="1" s="1"/>
  <c r="G1033" i="1"/>
  <c r="H1033" i="1" s="1"/>
  <c r="G1437" i="1"/>
  <c r="G1236" i="1"/>
  <c r="H1236" i="1" s="1"/>
  <c r="G834" i="1"/>
  <c r="H834" i="1" s="1"/>
  <c r="G1035" i="1"/>
  <c r="H1035" i="1" s="1"/>
  <c r="G1439" i="1"/>
  <c r="G836" i="1"/>
  <c r="H836" i="1" s="1"/>
  <c r="G1238" i="1"/>
  <c r="H1238" i="1" s="1"/>
  <c r="G1037" i="1"/>
  <c r="H1037" i="1" s="1"/>
  <c r="G1441" i="1"/>
  <c r="G1240" i="1"/>
  <c r="H1240" i="1" s="1"/>
  <c r="G838" i="1"/>
  <c r="H838" i="1" s="1"/>
  <c r="G1039" i="1"/>
  <c r="H1039" i="1" s="1"/>
  <c r="G1443" i="1"/>
  <c r="G840" i="1"/>
  <c r="H840" i="1" s="1"/>
  <c r="G1242" i="1"/>
  <c r="H1242" i="1" s="1"/>
  <c r="G1041" i="1"/>
  <c r="H1041" i="1" s="1"/>
  <c r="G1445" i="1"/>
  <c r="G1244" i="1"/>
  <c r="H1244" i="1" s="1"/>
  <c r="G842" i="1"/>
  <c r="H842" i="1" s="1"/>
  <c r="G1043" i="1"/>
  <c r="H1043" i="1" s="1"/>
  <c r="G1447" i="1"/>
  <c r="G844" i="1"/>
  <c r="H844" i="1" s="1"/>
  <c r="G1246" i="1"/>
  <c r="H1246" i="1" s="1"/>
  <c r="G1045" i="1"/>
  <c r="H1045" i="1" s="1"/>
  <c r="G1449" i="1"/>
  <c r="G1248" i="1"/>
  <c r="H1248" i="1" s="1"/>
  <c r="G846" i="1"/>
  <c r="H846" i="1" s="1"/>
  <c r="G1047" i="1"/>
  <c r="H1047" i="1" s="1"/>
  <c r="G1451" i="1"/>
  <c r="G848" i="1"/>
  <c r="H848" i="1" s="1"/>
  <c r="G1250" i="1"/>
  <c r="H1250" i="1" s="1"/>
  <c r="G1049" i="1"/>
  <c r="H1049" i="1" s="1"/>
  <c r="G1453" i="1"/>
  <c r="G1252" i="1"/>
  <c r="H1252" i="1" s="1"/>
  <c r="G850" i="1"/>
  <c r="H850" i="1" s="1"/>
  <c r="G1051" i="1"/>
  <c r="H1051" i="1" s="1"/>
  <c r="G1455" i="1"/>
  <c r="G852" i="1"/>
  <c r="H852" i="1" s="1"/>
  <c r="G1254" i="1"/>
  <c r="H1254" i="1" s="1"/>
  <c r="G1053" i="1"/>
  <c r="H1053" i="1" s="1"/>
  <c r="G1457" i="1"/>
  <c r="G1256" i="1"/>
  <c r="H1256" i="1" s="1"/>
  <c r="G854" i="1"/>
  <c r="H854" i="1" s="1"/>
  <c r="G1055" i="1"/>
  <c r="H1055" i="1" s="1"/>
  <c r="G1459" i="1"/>
  <c r="G856" i="1"/>
  <c r="H856" i="1" s="1"/>
  <c r="G1258" i="1"/>
  <c r="H1258" i="1" s="1"/>
  <c r="G1057" i="1"/>
  <c r="H1057" i="1" s="1"/>
  <c r="G1461" i="1"/>
  <c r="G1260" i="1"/>
  <c r="H1260" i="1" s="1"/>
  <c r="G858" i="1"/>
  <c r="H858" i="1" s="1"/>
  <c r="G1059" i="1"/>
  <c r="H1059" i="1" s="1"/>
  <c r="G1463" i="1"/>
  <c r="G860" i="1"/>
  <c r="H860" i="1" s="1"/>
  <c r="G1262" i="1"/>
  <c r="H1262" i="1" s="1"/>
  <c r="G1061" i="1"/>
  <c r="H1061" i="1" s="1"/>
  <c r="G1465" i="1"/>
  <c r="G1264" i="1"/>
  <c r="H1264" i="1" s="1"/>
  <c r="G862" i="1"/>
  <c r="H862" i="1" s="1"/>
  <c r="G1063" i="1"/>
  <c r="H1063" i="1" s="1"/>
  <c r="G1467" i="1"/>
  <c r="G864" i="1"/>
  <c r="H864" i="1" s="1"/>
  <c r="G1266" i="1"/>
  <c r="H1266" i="1" s="1"/>
  <c r="G1065" i="1"/>
  <c r="H1065" i="1" s="1"/>
  <c r="G1469" i="1"/>
  <c r="G1268" i="1"/>
  <c r="H1268" i="1" s="1"/>
  <c r="G866" i="1"/>
  <c r="H866" i="1" s="1"/>
  <c r="G1067" i="1"/>
  <c r="H1067" i="1" s="1"/>
  <c r="G1471" i="1"/>
  <c r="G868" i="1"/>
  <c r="H868" i="1" s="1"/>
  <c r="G1270" i="1"/>
  <c r="H1270" i="1" s="1"/>
  <c r="G1069" i="1"/>
  <c r="H1069" i="1" s="1"/>
  <c r="G1473" i="1"/>
  <c r="G1272" i="1"/>
  <c r="H1272" i="1" s="1"/>
  <c r="G870" i="1"/>
  <c r="H870" i="1" s="1"/>
  <c r="G1071" i="1"/>
  <c r="H1071" i="1" s="1"/>
  <c r="G1475" i="1"/>
  <c r="G872" i="1"/>
  <c r="H872" i="1" s="1"/>
  <c r="G1274" i="1"/>
  <c r="H1274" i="1" s="1"/>
  <c r="G1073" i="1"/>
  <c r="H1073" i="1" s="1"/>
  <c r="G1477" i="1"/>
  <c r="G1276" i="1"/>
  <c r="H1276" i="1" s="1"/>
  <c r="G874" i="1"/>
  <c r="H874" i="1" s="1"/>
  <c r="G1075" i="1"/>
  <c r="H1075" i="1" s="1"/>
  <c r="G1479" i="1"/>
  <c r="G876" i="1"/>
  <c r="H876" i="1" s="1"/>
  <c r="G1278" i="1"/>
  <c r="H1278" i="1" s="1"/>
  <c r="G1077" i="1"/>
  <c r="H1077" i="1" s="1"/>
  <c r="G1481" i="1"/>
  <c r="G1280" i="1"/>
  <c r="H1280" i="1" s="1"/>
  <c r="G878" i="1"/>
  <c r="H878" i="1" s="1"/>
  <c r="G1079" i="1"/>
  <c r="H1079" i="1" s="1"/>
  <c r="G1483" i="1"/>
  <c r="G880" i="1"/>
  <c r="H880" i="1" s="1"/>
  <c r="G1282" i="1"/>
  <c r="H1282" i="1" s="1"/>
  <c r="G1081" i="1"/>
  <c r="H1081" i="1" s="1"/>
  <c r="G1485" i="1"/>
  <c r="G1284" i="1"/>
  <c r="H1284" i="1" s="1"/>
  <c r="G882" i="1"/>
  <c r="H882" i="1" s="1"/>
  <c r="G1083" i="1"/>
  <c r="H1083" i="1" s="1"/>
  <c r="G1487" i="1"/>
  <c r="G884" i="1"/>
  <c r="H884" i="1" s="1"/>
  <c r="G1286" i="1"/>
  <c r="H1286" i="1" s="1"/>
  <c r="G1085" i="1"/>
  <c r="H1085" i="1" s="1"/>
  <c r="G683" i="1"/>
  <c r="H683" i="1" s="1"/>
  <c r="G1489" i="1"/>
  <c r="G1288" i="1"/>
  <c r="H1288" i="1" s="1"/>
  <c r="G886" i="1"/>
  <c r="H886" i="1" s="1"/>
  <c r="G1087" i="1"/>
  <c r="H1087" i="1" s="1"/>
  <c r="G685" i="1"/>
  <c r="H685" i="1" s="1"/>
  <c r="G1491" i="1"/>
  <c r="G1290" i="1"/>
  <c r="H1290" i="1" s="1"/>
  <c r="G888" i="1"/>
  <c r="H888" i="1" s="1"/>
  <c r="G1089" i="1"/>
  <c r="H1089" i="1" s="1"/>
  <c r="G687" i="1"/>
  <c r="H687" i="1" s="1"/>
  <c r="G1493" i="1"/>
  <c r="G1292" i="1"/>
  <c r="H1292" i="1" s="1"/>
  <c r="G890" i="1"/>
  <c r="H890" i="1" s="1"/>
  <c r="G1091" i="1"/>
  <c r="H1091" i="1" s="1"/>
  <c r="G689" i="1"/>
  <c r="H689" i="1" s="1"/>
  <c r="G1495" i="1"/>
  <c r="G1294" i="1"/>
  <c r="H1294" i="1" s="1"/>
  <c r="G892" i="1"/>
  <c r="H892" i="1" s="1"/>
  <c r="G1093" i="1"/>
  <c r="H1093" i="1" s="1"/>
  <c r="G691" i="1"/>
  <c r="H691" i="1" s="1"/>
  <c r="G1497" i="1"/>
  <c r="G1296" i="1"/>
  <c r="H1296" i="1" s="1"/>
  <c r="G894" i="1"/>
  <c r="H894" i="1" s="1"/>
  <c r="G1095" i="1"/>
  <c r="H1095" i="1" s="1"/>
  <c r="G693" i="1"/>
  <c r="H693" i="1" s="1"/>
  <c r="G1499" i="1"/>
  <c r="G1298" i="1"/>
  <c r="H1298" i="1" s="1"/>
  <c r="G896" i="1"/>
  <c r="H896" i="1" s="1"/>
  <c r="G1097" i="1"/>
  <c r="H1097" i="1" s="1"/>
  <c r="G695" i="1"/>
  <c r="H695" i="1" s="1"/>
  <c r="G1501" i="1"/>
  <c r="G1300" i="1"/>
  <c r="H1300" i="1" s="1"/>
  <c r="G898" i="1"/>
  <c r="H898" i="1" s="1"/>
  <c r="G1099" i="1"/>
  <c r="H1099" i="1" s="1"/>
  <c r="G697" i="1"/>
  <c r="H697" i="1" s="1"/>
  <c r="G1503" i="1"/>
  <c r="G1101" i="1"/>
  <c r="H1101" i="1" s="1"/>
  <c r="G1302" i="1"/>
  <c r="H1302" i="1" s="1"/>
  <c r="G900" i="1"/>
  <c r="H900" i="1" s="1"/>
  <c r="G699" i="1"/>
  <c r="H699" i="1" s="1"/>
  <c r="G1505" i="1"/>
  <c r="G1103" i="1"/>
  <c r="H1103" i="1" s="1"/>
  <c r="G1304" i="1"/>
  <c r="H1304" i="1" s="1"/>
  <c r="G902" i="1"/>
  <c r="H902" i="1" s="1"/>
  <c r="G701" i="1"/>
  <c r="H701" i="1" s="1"/>
  <c r="G1507" i="1"/>
  <c r="G1105" i="1"/>
  <c r="H1105" i="1" s="1"/>
  <c r="G1306" i="1"/>
  <c r="H1306" i="1" s="1"/>
  <c r="G904" i="1"/>
  <c r="H904" i="1" s="1"/>
  <c r="G703" i="1"/>
  <c r="H703" i="1" s="1"/>
  <c r="G1509" i="1"/>
  <c r="G1107" i="1"/>
  <c r="H1107" i="1" s="1"/>
  <c r="G1308" i="1"/>
  <c r="H1308" i="1" s="1"/>
  <c r="G906" i="1"/>
  <c r="H906" i="1" s="1"/>
  <c r="G705" i="1"/>
  <c r="H705" i="1" s="1"/>
  <c r="G1511" i="1"/>
  <c r="G1109" i="1"/>
  <c r="H1109" i="1" s="1"/>
  <c r="G1310" i="1"/>
  <c r="H1310" i="1" s="1"/>
  <c r="G908" i="1"/>
  <c r="H908" i="1" s="1"/>
  <c r="G707" i="1"/>
  <c r="H707" i="1" s="1"/>
  <c r="G1513" i="1"/>
  <c r="G1111" i="1"/>
  <c r="H1111" i="1" s="1"/>
  <c r="G1312" i="1"/>
  <c r="H1312" i="1" s="1"/>
  <c r="G910" i="1"/>
  <c r="H910" i="1" s="1"/>
  <c r="G709" i="1"/>
  <c r="H709" i="1" s="1"/>
  <c r="G1515" i="1"/>
  <c r="G1113" i="1"/>
  <c r="H1113" i="1" s="1"/>
  <c r="G1314" i="1"/>
  <c r="H1314" i="1" s="1"/>
  <c r="G912" i="1"/>
  <c r="H912" i="1" s="1"/>
  <c r="G711" i="1"/>
  <c r="H711" i="1" s="1"/>
  <c r="G1517" i="1"/>
  <c r="G1115" i="1"/>
  <c r="H1115" i="1" s="1"/>
  <c r="G1316" i="1"/>
  <c r="H1316" i="1" s="1"/>
  <c r="G914" i="1"/>
  <c r="H914" i="1" s="1"/>
  <c r="G713" i="1"/>
  <c r="H713" i="1" s="1"/>
  <c r="G1519" i="1"/>
  <c r="G1117" i="1"/>
  <c r="H1117" i="1" s="1"/>
  <c r="G1318" i="1"/>
  <c r="H1318" i="1" s="1"/>
  <c r="G916" i="1"/>
  <c r="H916" i="1" s="1"/>
  <c r="G715" i="1"/>
  <c r="H715" i="1" s="1"/>
  <c r="G1521" i="1"/>
  <c r="G1119" i="1"/>
  <c r="H1119" i="1" s="1"/>
  <c r="G1320" i="1"/>
  <c r="H1320" i="1" s="1"/>
  <c r="G918" i="1"/>
  <c r="H918" i="1" s="1"/>
  <c r="G717" i="1"/>
  <c r="H717" i="1" s="1"/>
  <c r="G1523" i="1"/>
  <c r="G1121" i="1"/>
  <c r="H1121" i="1" s="1"/>
  <c r="G1322" i="1"/>
  <c r="H1322" i="1" s="1"/>
  <c r="G920" i="1"/>
  <c r="H920" i="1" s="1"/>
  <c r="G719" i="1"/>
  <c r="H719" i="1" s="1"/>
  <c r="G1525" i="1"/>
  <c r="G1123" i="1"/>
  <c r="H1123" i="1" s="1"/>
  <c r="G1324" i="1"/>
  <c r="H1324" i="1" s="1"/>
  <c r="G922" i="1"/>
  <c r="H922" i="1" s="1"/>
  <c r="G721" i="1"/>
  <c r="H721" i="1" s="1"/>
  <c r="G1527" i="1"/>
  <c r="G1125" i="1"/>
  <c r="H1125" i="1" s="1"/>
  <c r="G1326" i="1"/>
  <c r="H1326" i="1" s="1"/>
  <c r="G924" i="1"/>
  <c r="H924" i="1" s="1"/>
  <c r="G723" i="1"/>
  <c r="H723" i="1" s="1"/>
  <c r="G1529" i="1"/>
  <c r="G1127" i="1"/>
  <c r="H1127" i="1" s="1"/>
  <c r="G1328" i="1"/>
  <c r="H1328" i="1" s="1"/>
  <c r="G926" i="1"/>
  <c r="H926" i="1" s="1"/>
  <c r="G725" i="1"/>
  <c r="H725" i="1" s="1"/>
  <c r="G1531" i="1"/>
  <c r="G1129" i="1"/>
  <c r="H1129" i="1" s="1"/>
  <c r="G1330" i="1"/>
  <c r="H1330" i="1" s="1"/>
  <c r="G928" i="1"/>
  <c r="H928" i="1" s="1"/>
  <c r="G727" i="1"/>
  <c r="H727" i="1" s="1"/>
  <c r="G1533" i="1"/>
  <c r="G1131" i="1"/>
  <c r="H1131" i="1" s="1"/>
  <c r="G1332" i="1"/>
  <c r="H1332" i="1" s="1"/>
  <c r="G930" i="1"/>
  <c r="H930" i="1" s="1"/>
  <c r="G729" i="1"/>
  <c r="H729" i="1" s="1"/>
  <c r="G1535" i="1"/>
  <c r="G1133" i="1"/>
  <c r="H1133" i="1" s="1"/>
  <c r="G1334" i="1"/>
  <c r="H1334" i="1" s="1"/>
  <c r="G932" i="1"/>
  <c r="H932" i="1" s="1"/>
  <c r="G731" i="1"/>
  <c r="H731" i="1" s="1"/>
  <c r="G1537" i="1"/>
  <c r="G1135" i="1"/>
  <c r="H1135" i="1" s="1"/>
  <c r="G1336" i="1"/>
  <c r="H1336" i="1" s="1"/>
  <c r="G934" i="1"/>
  <c r="H934" i="1" s="1"/>
  <c r="G733" i="1"/>
  <c r="H733" i="1" s="1"/>
  <c r="G1539" i="1"/>
  <c r="G1137" i="1"/>
  <c r="H1137" i="1" s="1"/>
  <c r="G1338" i="1"/>
  <c r="H1338" i="1" s="1"/>
  <c r="G936" i="1"/>
  <c r="H936" i="1" s="1"/>
  <c r="G735" i="1"/>
  <c r="H735" i="1" s="1"/>
  <c r="G1541" i="1"/>
  <c r="G1139" i="1"/>
  <c r="H1139" i="1" s="1"/>
  <c r="G1340" i="1"/>
  <c r="H1340" i="1" s="1"/>
  <c r="G938" i="1"/>
  <c r="H938" i="1" s="1"/>
  <c r="G737" i="1"/>
  <c r="H737" i="1" s="1"/>
  <c r="G1543" i="1"/>
  <c r="G1141" i="1"/>
  <c r="H1141" i="1" s="1"/>
  <c r="G1342" i="1"/>
  <c r="H1342" i="1" s="1"/>
  <c r="G940" i="1"/>
  <c r="H940" i="1" s="1"/>
  <c r="G739" i="1"/>
  <c r="H739" i="1" s="1"/>
  <c r="G1545" i="1"/>
  <c r="G1143" i="1"/>
  <c r="H1143" i="1" s="1"/>
  <c r="G1344" i="1"/>
  <c r="H1344" i="1" s="1"/>
  <c r="G942" i="1"/>
  <c r="H942" i="1" s="1"/>
  <c r="G741" i="1"/>
  <c r="H741" i="1" s="1"/>
  <c r="G1547" i="1"/>
  <c r="G1145" i="1"/>
  <c r="H1145" i="1" s="1"/>
  <c r="G1346" i="1"/>
  <c r="H1346" i="1" s="1"/>
  <c r="G944" i="1"/>
  <c r="H944" i="1" s="1"/>
  <c r="G743" i="1"/>
  <c r="H743" i="1" s="1"/>
  <c r="G1549" i="1"/>
  <c r="G1147" i="1"/>
  <c r="H1147" i="1" s="1"/>
  <c r="G1348" i="1"/>
  <c r="H1348" i="1" s="1"/>
  <c r="G946" i="1"/>
  <c r="H946" i="1" s="1"/>
  <c r="G745" i="1"/>
  <c r="H745" i="1" s="1"/>
  <c r="G1551" i="1"/>
  <c r="G1149" i="1"/>
  <c r="H1149" i="1" s="1"/>
  <c r="G1350" i="1"/>
  <c r="H1350" i="1" s="1"/>
  <c r="G948" i="1"/>
  <c r="H948" i="1" s="1"/>
  <c r="G747" i="1"/>
  <c r="H747" i="1" s="1"/>
  <c r="G1553" i="1"/>
  <c r="G1151" i="1"/>
  <c r="H1151" i="1" s="1"/>
  <c r="G1352" i="1"/>
  <c r="H1352" i="1" s="1"/>
  <c r="G950" i="1"/>
  <c r="H950" i="1" s="1"/>
  <c r="G749" i="1"/>
  <c r="H749" i="1" s="1"/>
  <c r="G1555" i="1"/>
  <c r="G1153" i="1"/>
  <c r="H1153" i="1" s="1"/>
  <c r="G1354" i="1"/>
  <c r="H1354" i="1" s="1"/>
  <c r="G952" i="1"/>
  <c r="H952" i="1" s="1"/>
  <c r="G751" i="1"/>
  <c r="H751" i="1" s="1"/>
  <c r="G1557" i="1"/>
  <c r="G1155" i="1"/>
  <c r="H1155" i="1" s="1"/>
  <c r="G1356" i="1"/>
  <c r="H1356" i="1" s="1"/>
  <c r="G954" i="1"/>
  <c r="H954" i="1" s="1"/>
  <c r="G753" i="1"/>
  <c r="H753" i="1" s="1"/>
  <c r="G1559" i="1"/>
  <c r="G1157" i="1"/>
  <c r="H1157" i="1" s="1"/>
  <c r="G1358" i="1"/>
  <c r="H1358" i="1" s="1"/>
  <c r="G956" i="1"/>
  <c r="H956" i="1" s="1"/>
  <c r="G755" i="1"/>
  <c r="H755" i="1" s="1"/>
  <c r="G1561" i="1"/>
  <c r="G1159" i="1"/>
  <c r="H1159" i="1" s="1"/>
  <c r="G1360" i="1"/>
  <c r="H1360" i="1" s="1"/>
  <c r="G958" i="1"/>
  <c r="H958" i="1" s="1"/>
  <c r="G757" i="1"/>
  <c r="H757" i="1" s="1"/>
  <c r="G1563" i="1"/>
  <c r="G1161" i="1"/>
  <c r="H1161" i="1" s="1"/>
  <c r="G1362" i="1"/>
  <c r="H1362" i="1" s="1"/>
  <c r="G960" i="1"/>
  <c r="H960" i="1" s="1"/>
  <c r="G759" i="1"/>
  <c r="H759" i="1" s="1"/>
  <c r="G1565" i="1"/>
  <c r="G1163" i="1"/>
  <c r="H1163" i="1" s="1"/>
  <c r="G1364" i="1"/>
  <c r="H1364" i="1" s="1"/>
  <c r="G962" i="1"/>
  <c r="H962" i="1" s="1"/>
  <c r="G761" i="1"/>
  <c r="H761" i="1" s="1"/>
  <c r="G1567" i="1"/>
  <c r="G1165" i="1"/>
  <c r="H1165" i="1" s="1"/>
  <c r="G1366" i="1"/>
  <c r="H1366" i="1" s="1"/>
  <c r="G964" i="1"/>
  <c r="H964" i="1" s="1"/>
  <c r="G763" i="1"/>
  <c r="H763" i="1" s="1"/>
  <c r="G1569" i="1"/>
  <c r="G1167" i="1"/>
  <c r="H1167" i="1" s="1"/>
  <c r="G1368" i="1"/>
  <c r="H1368" i="1" s="1"/>
  <c r="G966" i="1"/>
  <c r="H966" i="1" s="1"/>
  <c r="G765" i="1"/>
  <c r="H765" i="1" s="1"/>
  <c r="G1571" i="1"/>
  <c r="G1169" i="1"/>
  <c r="H1169" i="1" s="1"/>
  <c r="G1370" i="1"/>
  <c r="H1370" i="1" s="1"/>
  <c r="G968" i="1"/>
  <c r="H968" i="1" s="1"/>
  <c r="G767" i="1"/>
  <c r="H767" i="1" s="1"/>
  <c r="G1573" i="1"/>
  <c r="G1171" i="1"/>
  <c r="H1171" i="1" s="1"/>
  <c r="G1372" i="1"/>
  <c r="H1372" i="1" s="1"/>
  <c r="G970" i="1"/>
  <c r="H970" i="1" s="1"/>
  <c r="G769" i="1"/>
  <c r="H769" i="1" s="1"/>
  <c r="G1575" i="1"/>
  <c r="G1173" i="1"/>
  <c r="H1173" i="1" s="1"/>
  <c r="G1374" i="1"/>
  <c r="H1374" i="1" s="1"/>
  <c r="G972" i="1"/>
  <c r="H972" i="1" s="1"/>
  <c r="G771" i="1"/>
  <c r="H771" i="1" s="1"/>
  <c r="G1577" i="1"/>
  <c r="G1175" i="1"/>
  <c r="H1175" i="1" s="1"/>
  <c r="G1376" i="1"/>
  <c r="H1376" i="1" s="1"/>
  <c r="G974" i="1"/>
  <c r="H974" i="1" s="1"/>
  <c r="G773" i="1"/>
  <c r="H773" i="1" s="1"/>
  <c r="G1579" i="1"/>
  <c r="G1177" i="1"/>
  <c r="H1177" i="1" s="1"/>
  <c r="G1378" i="1"/>
  <c r="H1378" i="1" s="1"/>
  <c r="G976" i="1"/>
  <c r="H976" i="1" s="1"/>
  <c r="G775" i="1"/>
  <c r="H775" i="1" s="1"/>
  <c r="G1581" i="1"/>
  <c r="G1179" i="1"/>
  <c r="H1179" i="1" s="1"/>
  <c r="G1380" i="1"/>
  <c r="H1380" i="1" s="1"/>
  <c r="G978" i="1"/>
  <c r="H978" i="1" s="1"/>
  <c r="G777" i="1"/>
  <c r="H777" i="1" s="1"/>
  <c r="G1583" i="1"/>
  <c r="G1181" i="1"/>
  <c r="H1181" i="1" s="1"/>
  <c r="G1382" i="1"/>
  <c r="H1382" i="1" s="1"/>
  <c r="G980" i="1"/>
  <c r="H980" i="1" s="1"/>
  <c r="G779" i="1"/>
  <c r="H779" i="1" s="1"/>
  <c r="G1585" i="1"/>
  <c r="G1183" i="1"/>
  <c r="H1183" i="1" s="1"/>
  <c r="G1384" i="1"/>
  <c r="H1384" i="1" s="1"/>
  <c r="G982" i="1"/>
  <c r="H982" i="1" s="1"/>
  <c r="G781" i="1"/>
  <c r="H781" i="1" s="1"/>
  <c r="G1587" i="1"/>
  <c r="G1185" i="1"/>
  <c r="H1185" i="1" s="1"/>
  <c r="G1386" i="1"/>
  <c r="H1386" i="1" s="1"/>
  <c r="G984" i="1"/>
  <c r="H984" i="1" s="1"/>
  <c r="G783" i="1"/>
  <c r="H783" i="1" s="1"/>
  <c r="G1589" i="1"/>
  <c r="G1187" i="1"/>
  <c r="H1187" i="1" s="1"/>
  <c r="G1388" i="1"/>
  <c r="H1388" i="1" s="1"/>
  <c r="G986" i="1"/>
  <c r="H986" i="1" s="1"/>
  <c r="G785" i="1"/>
  <c r="H785" i="1" s="1"/>
  <c r="G1591" i="1"/>
  <c r="G1189" i="1"/>
  <c r="H1189" i="1" s="1"/>
  <c r="G1390" i="1"/>
  <c r="H1390" i="1" s="1"/>
  <c r="G988" i="1"/>
  <c r="H988" i="1" s="1"/>
  <c r="G787" i="1"/>
  <c r="H787" i="1" s="1"/>
  <c r="G1593" i="1"/>
  <c r="G1191" i="1"/>
  <c r="H1191" i="1" s="1"/>
  <c r="G1392" i="1"/>
  <c r="H1392" i="1" s="1"/>
  <c r="G990" i="1"/>
  <c r="H990" i="1" s="1"/>
  <c r="G789" i="1"/>
  <c r="H789" i="1" s="1"/>
  <c r="G1595" i="1"/>
  <c r="G1193" i="1"/>
  <c r="H1193" i="1" s="1"/>
  <c r="G1394" i="1"/>
  <c r="H1394" i="1" s="1"/>
  <c r="G992" i="1"/>
  <c r="H992" i="1" s="1"/>
  <c r="G791" i="1"/>
  <c r="H791" i="1" s="1"/>
  <c r="G1597" i="1"/>
  <c r="G1195" i="1"/>
  <c r="H1195" i="1" s="1"/>
  <c r="G1396" i="1"/>
  <c r="H1396" i="1" s="1"/>
  <c r="G994" i="1"/>
  <c r="H994" i="1" s="1"/>
  <c r="G793" i="1"/>
  <c r="H793" i="1" s="1"/>
  <c r="G1599" i="1"/>
  <c r="G1197" i="1"/>
  <c r="H1197" i="1" s="1"/>
  <c r="G1398" i="1"/>
  <c r="H1398" i="1" s="1"/>
  <c r="G996" i="1"/>
  <c r="H996" i="1" s="1"/>
  <c r="G795" i="1"/>
  <c r="H795" i="1" s="1"/>
  <c r="G1601" i="1"/>
  <c r="G1199" i="1"/>
  <c r="H1199" i="1" s="1"/>
  <c r="G1400" i="1"/>
  <c r="H1400" i="1" s="1"/>
  <c r="G998" i="1"/>
  <c r="H998" i="1" s="1"/>
  <c r="G797" i="1"/>
  <c r="H797" i="1" s="1"/>
  <c r="G1603" i="1"/>
  <c r="G1201" i="1"/>
  <c r="H1201" i="1" s="1"/>
  <c r="G1402" i="1"/>
  <c r="H1402" i="1" s="1"/>
  <c r="G1000" i="1"/>
  <c r="H1000" i="1" s="1"/>
  <c r="G799" i="1"/>
  <c r="H799" i="1" s="1"/>
  <c r="G1605" i="1"/>
  <c r="G1203" i="1"/>
  <c r="H1203" i="1" s="1"/>
  <c r="G1404" i="1"/>
  <c r="H1404" i="1" s="1"/>
  <c r="G1002" i="1"/>
  <c r="H1002" i="1" s="1"/>
  <c r="G801" i="1"/>
  <c r="H801" i="1" s="1"/>
  <c r="G1607" i="1"/>
  <c r="G1205" i="1"/>
  <c r="H1205" i="1" s="1"/>
  <c r="G1406" i="1"/>
  <c r="H1406" i="1" s="1"/>
  <c r="G1004" i="1"/>
  <c r="H1004" i="1" s="1"/>
  <c r="G803" i="1"/>
  <c r="H803" i="1" s="1"/>
  <c r="G1609" i="1"/>
  <c r="G1207" i="1"/>
  <c r="H1207" i="1" s="1"/>
  <c r="G1408" i="1"/>
  <c r="H1408" i="1" s="1"/>
  <c r="G1006" i="1"/>
  <c r="H1006" i="1" s="1"/>
  <c r="G805" i="1"/>
  <c r="H805" i="1" s="1"/>
  <c r="G1611" i="1"/>
  <c r="G1209" i="1"/>
  <c r="H1209" i="1" s="1"/>
  <c r="G1410" i="1"/>
  <c r="H1410" i="1" s="1"/>
  <c r="G1008" i="1"/>
  <c r="H1008" i="1" s="1"/>
  <c r="G807" i="1"/>
  <c r="H807" i="1" s="1"/>
  <c r="G5" i="1"/>
  <c r="H5" i="1" s="1"/>
  <c r="G7" i="1"/>
  <c r="H7" i="1" s="1"/>
  <c r="G9" i="1"/>
  <c r="H9" i="1" s="1"/>
  <c r="G11" i="1"/>
  <c r="H11" i="1" s="1"/>
  <c r="G13" i="1"/>
  <c r="H13" i="1" s="1"/>
  <c r="G15" i="1"/>
  <c r="H15" i="1" s="1"/>
  <c r="G17" i="1"/>
  <c r="H17" i="1" s="1"/>
  <c r="G19" i="1"/>
  <c r="H19" i="1" s="1"/>
  <c r="G21" i="1"/>
  <c r="H21" i="1" s="1"/>
  <c r="G23" i="1"/>
  <c r="H23" i="1" s="1"/>
  <c r="G25" i="1"/>
  <c r="H25" i="1" s="1"/>
  <c r="G27" i="1"/>
  <c r="H27" i="1" s="1"/>
  <c r="G29" i="1"/>
  <c r="H29" i="1" s="1"/>
  <c r="G31" i="1"/>
  <c r="H31" i="1" s="1"/>
  <c r="G33" i="1"/>
  <c r="H33" i="1" s="1"/>
  <c r="G35" i="1"/>
  <c r="H35" i="1" s="1"/>
  <c r="G37" i="1"/>
  <c r="H37" i="1" s="1"/>
  <c r="G39" i="1"/>
  <c r="H39" i="1" s="1"/>
  <c r="G41" i="1"/>
  <c r="H41" i="1" s="1"/>
  <c r="G43" i="1"/>
  <c r="H43" i="1" s="1"/>
  <c r="G45" i="1"/>
  <c r="H45" i="1" s="1"/>
  <c r="G47" i="1"/>
  <c r="H47" i="1" s="1"/>
  <c r="G49" i="1"/>
  <c r="H49" i="1" s="1"/>
  <c r="G51" i="1"/>
  <c r="H51" i="1" s="1"/>
  <c r="G53" i="1"/>
  <c r="H53" i="1" s="1"/>
  <c r="G55" i="1"/>
  <c r="H55" i="1" s="1"/>
  <c r="G57" i="1"/>
  <c r="H57" i="1" s="1"/>
  <c r="G59" i="1"/>
  <c r="H59" i="1" s="1"/>
  <c r="G61" i="1"/>
  <c r="H61" i="1" s="1"/>
  <c r="G63" i="1"/>
  <c r="H63" i="1" s="1"/>
  <c r="G65" i="1"/>
  <c r="H65" i="1" s="1"/>
  <c r="G67" i="1"/>
  <c r="H67" i="1" s="1"/>
  <c r="G69" i="1"/>
  <c r="H69" i="1" s="1"/>
  <c r="G71" i="1"/>
  <c r="H71" i="1" s="1"/>
  <c r="G73" i="1"/>
  <c r="H73" i="1" s="1"/>
  <c r="G75" i="1"/>
  <c r="H75" i="1" s="1"/>
  <c r="G77" i="1"/>
  <c r="H77" i="1" s="1"/>
  <c r="G79" i="1"/>
  <c r="H79" i="1" s="1"/>
  <c r="G81" i="1"/>
  <c r="H81" i="1" s="1"/>
  <c r="G83" i="1"/>
  <c r="H83" i="1" s="1"/>
  <c r="G85" i="1"/>
  <c r="H85" i="1" s="1"/>
  <c r="G87" i="1"/>
  <c r="H87" i="1" s="1"/>
  <c r="G89" i="1"/>
  <c r="H89" i="1" s="1"/>
  <c r="G91" i="1"/>
  <c r="H91" i="1" s="1"/>
  <c r="G93" i="1"/>
  <c r="H93" i="1" s="1"/>
  <c r="G95" i="1"/>
  <c r="H95" i="1" s="1"/>
  <c r="G97" i="1"/>
  <c r="H97" i="1" s="1"/>
  <c r="G99" i="1"/>
  <c r="H99" i="1" s="1"/>
  <c r="G101" i="1"/>
  <c r="H101" i="1" s="1"/>
  <c r="G103" i="1"/>
  <c r="H103" i="1" s="1"/>
  <c r="G105" i="1"/>
  <c r="H105" i="1" s="1"/>
  <c r="G107" i="1"/>
  <c r="H107" i="1" s="1"/>
  <c r="G109" i="1"/>
  <c r="H109" i="1" s="1"/>
  <c r="G111" i="1"/>
  <c r="H111" i="1" s="1"/>
  <c r="G113" i="1"/>
  <c r="H113" i="1" s="1"/>
  <c r="G115" i="1"/>
  <c r="H115" i="1" s="1"/>
  <c r="G117" i="1"/>
  <c r="H117" i="1" s="1"/>
  <c r="G119" i="1"/>
  <c r="H119" i="1" s="1"/>
  <c r="G121" i="1"/>
  <c r="H121" i="1" s="1"/>
  <c r="G123" i="1"/>
  <c r="H123" i="1" s="1"/>
  <c r="G125" i="1"/>
  <c r="H125" i="1" s="1"/>
  <c r="G127" i="1"/>
  <c r="H127" i="1" s="1"/>
  <c r="G129" i="1"/>
  <c r="H129" i="1" s="1"/>
  <c r="G131" i="1"/>
  <c r="H131" i="1" s="1"/>
  <c r="G133" i="1"/>
  <c r="H133" i="1" s="1"/>
  <c r="G135" i="1"/>
  <c r="H135" i="1" s="1"/>
  <c r="G137" i="1"/>
  <c r="H137" i="1" s="1"/>
  <c r="G139" i="1"/>
  <c r="H139" i="1" s="1"/>
  <c r="G141" i="1"/>
  <c r="H141" i="1" s="1"/>
  <c r="G143" i="1"/>
  <c r="H143" i="1" s="1"/>
  <c r="G145" i="1"/>
  <c r="H145" i="1" s="1"/>
  <c r="G147" i="1"/>
  <c r="H147" i="1" s="1"/>
  <c r="G149" i="1"/>
  <c r="H149" i="1" s="1"/>
  <c r="G151" i="1"/>
  <c r="H151" i="1" s="1"/>
  <c r="G153" i="1"/>
  <c r="H153" i="1" s="1"/>
  <c r="G155" i="1"/>
  <c r="H155" i="1" s="1"/>
  <c r="G157" i="1"/>
  <c r="H157" i="1" s="1"/>
  <c r="G159" i="1"/>
  <c r="H159" i="1" s="1"/>
  <c r="G161" i="1"/>
  <c r="H161" i="1" s="1"/>
  <c r="G163" i="1"/>
  <c r="H163" i="1" s="1"/>
  <c r="G165" i="1"/>
  <c r="H165" i="1" s="1"/>
  <c r="G167" i="1"/>
  <c r="H167" i="1" s="1"/>
  <c r="G169" i="1"/>
  <c r="H169" i="1" s="1"/>
  <c r="G171" i="1"/>
  <c r="H171" i="1" s="1"/>
  <c r="G173" i="1"/>
  <c r="H173" i="1" s="1"/>
  <c r="G175" i="1"/>
  <c r="H175" i="1" s="1"/>
  <c r="G177" i="1"/>
  <c r="H177" i="1" s="1"/>
  <c r="G179" i="1"/>
  <c r="H179" i="1" s="1"/>
  <c r="G181" i="1"/>
  <c r="H181" i="1" s="1"/>
  <c r="G183" i="1"/>
  <c r="H183" i="1" s="1"/>
  <c r="G185" i="1"/>
  <c r="H185" i="1" s="1"/>
  <c r="G187" i="1"/>
  <c r="H187" i="1" s="1"/>
  <c r="G189" i="1"/>
  <c r="H189" i="1" s="1"/>
  <c r="G191" i="1"/>
  <c r="H191" i="1" s="1"/>
  <c r="G193" i="1"/>
  <c r="H193" i="1" s="1"/>
  <c r="G195" i="1"/>
  <c r="H195" i="1" s="1"/>
  <c r="G197" i="1"/>
  <c r="H197" i="1" s="1"/>
  <c r="G199" i="1"/>
  <c r="H199" i="1" s="1"/>
  <c r="G201" i="1"/>
  <c r="H201" i="1" s="1"/>
  <c r="G203" i="1"/>
  <c r="H203" i="1" s="1"/>
  <c r="G205" i="1"/>
  <c r="H205" i="1" s="1"/>
  <c r="G207" i="1"/>
  <c r="H207" i="1" s="1"/>
  <c r="G209" i="1"/>
  <c r="H209" i="1" s="1"/>
  <c r="G211" i="1"/>
  <c r="H211" i="1" s="1"/>
  <c r="G213" i="1"/>
  <c r="H213" i="1" s="1"/>
  <c r="G215" i="1"/>
  <c r="H215" i="1" s="1"/>
  <c r="G217" i="1"/>
  <c r="H217" i="1" s="1"/>
  <c r="G219" i="1"/>
  <c r="H219" i="1" s="1"/>
  <c r="G221" i="1"/>
  <c r="H221" i="1" s="1"/>
  <c r="G223" i="1"/>
  <c r="H223" i="1" s="1"/>
  <c r="G225" i="1"/>
  <c r="H225" i="1" s="1"/>
  <c r="G227" i="1"/>
  <c r="H227" i="1" s="1"/>
  <c r="G229" i="1"/>
  <c r="H229" i="1" s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H247" i="1" s="1"/>
  <c r="G249" i="1"/>
  <c r="H249" i="1" s="1"/>
  <c r="G251" i="1"/>
  <c r="H251" i="1" s="1"/>
  <c r="G253" i="1"/>
  <c r="H253" i="1" s="1"/>
  <c r="G255" i="1"/>
  <c r="H255" i="1" s="1"/>
  <c r="G257" i="1"/>
  <c r="H257" i="1" s="1"/>
  <c r="G259" i="1"/>
  <c r="H259" i="1" s="1"/>
  <c r="G261" i="1"/>
  <c r="H261" i="1" s="1"/>
  <c r="G263" i="1"/>
  <c r="H263" i="1" s="1"/>
  <c r="G265" i="1"/>
  <c r="H265" i="1" s="1"/>
  <c r="G267" i="1"/>
  <c r="H267" i="1" s="1"/>
  <c r="G269" i="1"/>
  <c r="H269" i="1" s="1"/>
  <c r="G271" i="1"/>
  <c r="H271" i="1" s="1"/>
  <c r="G273" i="1"/>
  <c r="H273" i="1" s="1"/>
  <c r="G275" i="1"/>
  <c r="H275" i="1" s="1"/>
  <c r="G277" i="1"/>
  <c r="H277" i="1" s="1"/>
  <c r="G279" i="1"/>
  <c r="H279" i="1" s="1"/>
  <c r="G281" i="1"/>
  <c r="H281" i="1" s="1"/>
  <c r="G283" i="1"/>
  <c r="H283" i="1" s="1"/>
  <c r="G285" i="1"/>
  <c r="H285" i="1" s="1"/>
  <c r="G287" i="1"/>
  <c r="H287" i="1" s="1"/>
  <c r="G289" i="1"/>
  <c r="H289" i="1" s="1"/>
  <c r="G291" i="1"/>
  <c r="H291" i="1" s="1"/>
  <c r="G293" i="1"/>
  <c r="H293" i="1" s="1"/>
  <c r="G295" i="1"/>
  <c r="H295" i="1" s="1"/>
  <c r="G297" i="1"/>
  <c r="H297" i="1" s="1"/>
  <c r="G299" i="1"/>
  <c r="H299" i="1" s="1"/>
  <c r="G301" i="1"/>
  <c r="H301" i="1" s="1"/>
  <c r="G303" i="1"/>
  <c r="H303" i="1" s="1"/>
  <c r="G305" i="1"/>
  <c r="H305" i="1" s="1"/>
  <c r="G307" i="1"/>
  <c r="H307" i="1" s="1"/>
  <c r="G309" i="1"/>
  <c r="H309" i="1" s="1"/>
  <c r="G311" i="1"/>
  <c r="H311" i="1" s="1"/>
  <c r="G313" i="1"/>
  <c r="H313" i="1" s="1"/>
  <c r="G315" i="1"/>
  <c r="H315" i="1" s="1"/>
  <c r="G317" i="1"/>
  <c r="H317" i="1" s="1"/>
  <c r="G319" i="1"/>
  <c r="H319" i="1" s="1"/>
  <c r="G321" i="1"/>
  <c r="H321" i="1" s="1"/>
  <c r="G323" i="1"/>
  <c r="H323" i="1" s="1"/>
  <c r="G325" i="1"/>
  <c r="H325" i="1" s="1"/>
  <c r="G327" i="1"/>
  <c r="H327" i="1" s="1"/>
  <c r="G329" i="1"/>
  <c r="H329" i="1" s="1"/>
  <c r="G331" i="1"/>
  <c r="H331" i="1" s="1"/>
  <c r="G333" i="1"/>
  <c r="H333" i="1" s="1"/>
  <c r="G335" i="1"/>
  <c r="H335" i="1" s="1"/>
  <c r="G337" i="1"/>
  <c r="H337" i="1" s="1"/>
  <c r="G339" i="1"/>
  <c r="H339" i="1" s="1"/>
  <c r="G341" i="1"/>
  <c r="H341" i="1" s="1"/>
  <c r="G343" i="1"/>
  <c r="H343" i="1" s="1"/>
  <c r="G345" i="1"/>
  <c r="H345" i="1" s="1"/>
  <c r="G347" i="1"/>
  <c r="H347" i="1" s="1"/>
  <c r="G349" i="1"/>
  <c r="H349" i="1" s="1"/>
  <c r="G351" i="1"/>
  <c r="H351" i="1" s="1"/>
  <c r="G353" i="1"/>
  <c r="H353" i="1" s="1"/>
  <c r="G355" i="1"/>
  <c r="H355" i="1" s="1"/>
  <c r="G357" i="1"/>
  <c r="H357" i="1" s="1"/>
  <c r="G359" i="1"/>
  <c r="H359" i="1" s="1"/>
  <c r="G361" i="1"/>
  <c r="H361" i="1" s="1"/>
  <c r="G363" i="1"/>
  <c r="H363" i="1" s="1"/>
  <c r="G365" i="1"/>
  <c r="H365" i="1" s="1"/>
  <c r="G367" i="1"/>
  <c r="H367" i="1" s="1"/>
  <c r="G369" i="1"/>
  <c r="H369" i="1" s="1"/>
  <c r="G371" i="1"/>
  <c r="H371" i="1" s="1"/>
  <c r="G373" i="1"/>
  <c r="H373" i="1" s="1"/>
  <c r="G375" i="1"/>
  <c r="H375" i="1" s="1"/>
  <c r="G377" i="1"/>
  <c r="H377" i="1" s="1"/>
  <c r="G379" i="1"/>
  <c r="H379" i="1" s="1"/>
  <c r="G381" i="1"/>
  <c r="H381" i="1" s="1"/>
  <c r="G383" i="1"/>
  <c r="H383" i="1" s="1"/>
  <c r="G385" i="1"/>
  <c r="H385" i="1" s="1"/>
  <c r="G387" i="1"/>
  <c r="H387" i="1" s="1"/>
  <c r="G389" i="1"/>
  <c r="H389" i="1" s="1"/>
  <c r="G391" i="1"/>
  <c r="H391" i="1" s="1"/>
  <c r="G393" i="1"/>
  <c r="H393" i="1" s="1"/>
  <c r="G395" i="1"/>
  <c r="H395" i="1" s="1"/>
  <c r="G397" i="1"/>
  <c r="H397" i="1" s="1"/>
  <c r="G399" i="1"/>
  <c r="H399" i="1" s="1"/>
  <c r="G401" i="1"/>
  <c r="H401" i="1" s="1"/>
  <c r="G403" i="1"/>
  <c r="H403" i="1" s="1"/>
  <c r="G405" i="1"/>
  <c r="H405" i="1" s="1"/>
  <c r="G483" i="1"/>
  <c r="H483" i="1" s="1"/>
  <c r="G487" i="1"/>
  <c r="H487" i="1" s="1"/>
  <c r="G491" i="1"/>
  <c r="H491" i="1" s="1"/>
  <c r="G495" i="1"/>
  <c r="H495" i="1" s="1"/>
  <c r="G499" i="1"/>
  <c r="H499" i="1" s="1"/>
  <c r="G503" i="1"/>
  <c r="H503" i="1" s="1"/>
  <c r="G507" i="1"/>
  <c r="H507" i="1" s="1"/>
  <c r="G511" i="1"/>
  <c r="H511" i="1" s="1"/>
  <c r="G515" i="1"/>
  <c r="H515" i="1" s="1"/>
  <c r="G519" i="1"/>
  <c r="H519" i="1" s="1"/>
  <c r="G523" i="1"/>
  <c r="H523" i="1" s="1"/>
  <c r="G527" i="1"/>
  <c r="H527" i="1" s="1"/>
  <c r="G531" i="1"/>
  <c r="H531" i="1" s="1"/>
  <c r="G535" i="1"/>
  <c r="H535" i="1" s="1"/>
  <c r="G539" i="1"/>
  <c r="H539" i="1" s="1"/>
  <c r="G543" i="1"/>
  <c r="H543" i="1" s="1"/>
  <c r="G547" i="1"/>
  <c r="H547" i="1" s="1"/>
  <c r="G551" i="1"/>
  <c r="H551" i="1" s="1"/>
  <c r="G555" i="1"/>
  <c r="H555" i="1" s="1"/>
  <c r="G559" i="1"/>
  <c r="H559" i="1" s="1"/>
  <c r="G563" i="1"/>
  <c r="H563" i="1" s="1"/>
  <c r="G567" i="1"/>
  <c r="H567" i="1" s="1"/>
  <c r="G571" i="1"/>
  <c r="H571" i="1" s="1"/>
  <c r="G575" i="1"/>
  <c r="H575" i="1" s="1"/>
  <c r="G579" i="1"/>
  <c r="H579" i="1" s="1"/>
  <c r="G583" i="1"/>
  <c r="H583" i="1" s="1"/>
  <c r="G587" i="1"/>
  <c r="H587" i="1" s="1"/>
  <c r="G591" i="1"/>
  <c r="H591" i="1" s="1"/>
  <c r="G595" i="1"/>
  <c r="H595" i="1" s="1"/>
  <c r="G609" i="1"/>
  <c r="H609" i="1" s="1"/>
  <c r="G611" i="1"/>
  <c r="H611" i="1" s="1"/>
  <c r="G613" i="1"/>
  <c r="H613" i="1" s="1"/>
  <c r="G615" i="1"/>
  <c r="H615" i="1" s="1"/>
  <c r="G617" i="1"/>
  <c r="H617" i="1" s="1"/>
  <c r="G619" i="1"/>
  <c r="H619" i="1" s="1"/>
  <c r="G621" i="1"/>
  <c r="H621" i="1" s="1"/>
  <c r="G623" i="1"/>
  <c r="H623" i="1" s="1"/>
  <c r="G625" i="1"/>
  <c r="H625" i="1" s="1"/>
  <c r="G627" i="1"/>
  <c r="H627" i="1" s="1"/>
  <c r="G629" i="1"/>
  <c r="H629" i="1" s="1"/>
  <c r="G631" i="1"/>
  <c r="H631" i="1" s="1"/>
  <c r="G633" i="1"/>
  <c r="H633" i="1" s="1"/>
  <c r="G635" i="1"/>
  <c r="H635" i="1" s="1"/>
  <c r="G637" i="1"/>
  <c r="H637" i="1" s="1"/>
  <c r="G639" i="1"/>
  <c r="H639" i="1" s="1"/>
  <c r="G641" i="1"/>
  <c r="H641" i="1" s="1"/>
  <c r="G643" i="1"/>
  <c r="H643" i="1" s="1"/>
  <c r="G645" i="1"/>
  <c r="H645" i="1" s="1"/>
  <c r="G647" i="1"/>
  <c r="H647" i="1" s="1"/>
  <c r="G649" i="1"/>
  <c r="H649" i="1" s="1"/>
  <c r="G651" i="1"/>
  <c r="H651" i="1" s="1"/>
  <c r="G653" i="1"/>
  <c r="H653" i="1" s="1"/>
  <c r="G655" i="1"/>
  <c r="H655" i="1" s="1"/>
  <c r="G657" i="1"/>
  <c r="H657" i="1" s="1"/>
  <c r="G659" i="1"/>
  <c r="H659" i="1" s="1"/>
  <c r="G661" i="1"/>
  <c r="H661" i="1" s="1"/>
  <c r="G663" i="1"/>
  <c r="H663" i="1" s="1"/>
  <c r="G665" i="1"/>
  <c r="H665" i="1" s="1"/>
  <c r="G667" i="1"/>
  <c r="H667" i="1" s="1"/>
  <c r="G669" i="1"/>
  <c r="H669" i="1" s="1"/>
  <c r="G671" i="1"/>
  <c r="H671" i="1" s="1"/>
  <c r="G673" i="1"/>
  <c r="H673" i="1" s="1"/>
  <c r="G675" i="1"/>
  <c r="H675" i="1" s="1"/>
  <c r="G677" i="1"/>
  <c r="H677" i="1" s="1"/>
  <c r="G679" i="1"/>
  <c r="H679" i="1" s="1"/>
  <c r="G681" i="1"/>
  <c r="H681" i="1" s="1"/>
  <c r="G1211" i="1"/>
  <c r="H1211" i="1" s="1"/>
  <c r="G1412" i="1"/>
  <c r="H1412" i="1" s="1"/>
  <c r="G1010" i="1"/>
  <c r="H1010" i="1" s="1"/>
  <c r="G809" i="1"/>
  <c r="H809" i="1" s="1"/>
  <c r="G1213" i="1"/>
  <c r="H1213" i="1" s="1"/>
  <c r="G1414" i="1"/>
  <c r="H1414" i="1" s="1"/>
  <c r="G1012" i="1"/>
  <c r="H1012" i="1" s="1"/>
  <c r="G811" i="1"/>
  <c r="H811" i="1" s="1"/>
  <c r="G1215" i="1"/>
  <c r="H1215" i="1" s="1"/>
  <c r="G1416" i="1"/>
  <c r="H1416" i="1" s="1"/>
  <c r="G1014" i="1"/>
  <c r="H1014" i="1" s="1"/>
  <c r="G813" i="1"/>
  <c r="H813" i="1" s="1"/>
  <c r="G1217" i="1"/>
  <c r="H1217" i="1" s="1"/>
  <c r="G1418" i="1"/>
  <c r="H1418" i="1" s="1"/>
  <c r="G1016" i="1"/>
  <c r="H1016" i="1" s="1"/>
  <c r="G815" i="1"/>
  <c r="H815" i="1" s="1"/>
  <c r="G1219" i="1"/>
  <c r="H1219" i="1" s="1"/>
  <c r="G1420" i="1"/>
  <c r="H1420" i="1" s="1"/>
  <c r="G1018" i="1"/>
  <c r="H1018" i="1" s="1"/>
  <c r="G817" i="1"/>
  <c r="H817" i="1" s="1"/>
  <c r="G1221" i="1"/>
  <c r="H1221" i="1" s="1"/>
  <c r="G1422" i="1"/>
  <c r="H1422" i="1" s="1"/>
  <c r="G1020" i="1"/>
  <c r="H1020" i="1" s="1"/>
  <c r="G819" i="1"/>
  <c r="H819" i="1" s="1"/>
  <c r="G1223" i="1"/>
  <c r="H1223" i="1" s="1"/>
  <c r="G1424" i="1"/>
  <c r="H1424" i="1" s="1"/>
  <c r="G1022" i="1"/>
  <c r="H1022" i="1" s="1"/>
  <c r="G821" i="1"/>
  <c r="H821" i="1" s="1"/>
  <c r="G1225" i="1"/>
  <c r="H1225" i="1" s="1"/>
  <c r="G1426" i="1"/>
  <c r="H1426" i="1" s="1"/>
  <c r="G1024" i="1"/>
  <c r="H1024" i="1" s="1"/>
  <c r="G823" i="1"/>
  <c r="H823" i="1" s="1"/>
  <c r="G1227" i="1"/>
  <c r="H1227" i="1" s="1"/>
  <c r="G1428" i="1"/>
  <c r="H1428" i="1" s="1"/>
  <c r="G1026" i="1"/>
  <c r="H1026" i="1" s="1"/>
  <c r="G825" i="1"/>
  <c r="H825" i="1" s="1"/>
  <c r="G1229" i="1"/>
  <c r="H1229" i="1" s="1"/>
  <c r="G1430" i="1"/>
  <c r="H1430" i="1" s="1"/>
  <c r="G1028" i="1"/>
  <c r="H1028" i="1" s="1"/>
  <c r="G827" i="1"/>
  <c r="H827" i="1" s="1"/>
  <c r="G1231" i="1"/>
  <c r="H1231" i="1" s="1"/>
  <c r="G1432" i="1"/>
  <c r="H1432" i="1" s="1"/>
  <c r="G1030" i="1"/>
  <c r="H1030" i="1" s="1"/>
  <c r="G829" i="1"/>
  <c r="H829" i="1" s="1"/>
  <c r="G1233" i="1"/>
  <c r="H1233" i="1" s="1"/>
  <c r="G1434" i="1"/>
  <c r="H1434" i="1" s="1"/>
  <c r="G1032" i="1"/>
  <c r="H1032" i="1" s="1"/>
  <c r="G831" i="1"/>
  <c r="H831" i="1" s="1"/>
  <c r="G1235" i="1"/>
  <c r="H1235" i="1" s="1"/>
  <c r="G1436" i="1"/>
  <c r="H1436" i="1" s="1"/>
  <c r="G1034" i="1"/>
  <c r="H1034" i="1" s="1"/>
  <c r="G833" i="1"/>
  <c r="H833" i="1" s="1"/>
  <c r="G1237" i="1"/>
  <c r="H1237" i="1" s="1"/>
  <c r="G1438" i="1"/>
  <c r="H1438" i="1" s="1"/>
  <c r="G1036" i="1"/>
  <c r="H1036" i="1" s="1"/>
  <c r="G835" i="1"/>
  <c r="H835" i="1" s="1"/>
  <c r="G1239" i="1"/>
  <c r="H1239" i="1" s="1"/>
  <c r="G1440" i="1"/>
  <c r="H1440" i="1" s="1"/>
  <c r="G1038" i="1"/>
  <c r="H1038" i="1" s="1"/>
  <c r="G837" i="1"/>
  <c r="H837" i="1" s="1"/>
  <c r="G1241" i="1"/>
  <c r="H1241" i="1" s="1"/>
  <c r="G1442" i="1"/>
  <c r="H1442" i="1" s="1"/>
  <c r="G1040" i="1"/>
  <c r="H1040" i="1" s="1"/>
  <c r="G839" i="1"/>
  <c r="H839" i="1" s="1"/>
  <c r="G1243" i="1"/>
  <c r="H1243" i="1" s="1"/>
  <c r="G1444" i="1"/>
  <c r="H1444" i="1" s="1"/>
  <c r="G1042" i="1"/>
  <c r="H1042" i="1" s="1"/>
  <c r="G841" i="1"/>
  <c r="H841" i="1" s="1"/>
  <c r="G1245" i="1"/>
  <c r="H1245" i="1" s="1"/>
  <c r="G1446" i="1"/>
  <c r="H1446" i="1" s="1"/>
  <c r="G1044" i="1"/>
  <c r="H1044" i="1" s="1"/>
  <c r="G843" i="1"/>
  <c r="H843" i="1" s="1"/>
  <c r="G1247" i="1"/>
  <c r="H1247" i="1" s="1"/>
  <c r="G1448" i="1"/>
  <c r="H1448" i="1" s="1"/>
  <c r="G1046" i="1"/>
  <c r="H1046" i="1" s="1"/>
  <c r="G845" i="1"/>
  <c r="H845" i="1" s="1"/>
  <c r="G1249" i="1"/>
  <c r="H1249" i="1" s="1"/>
  <c r="G1450" i="1"/>
  <c r="H1450" i="1" s="1"/>
  <c r="G1048" i="1"/>
  <c r="H1048" i="1" s="1"/>
  <c r="G847" i="1"/>
  <c r="H847" i="1" s="1"/>
  <c r="G1251" i="1"/>
  <c r="H1251" i="1" s="1"/>
  <c r="G1452" i="1"/>
  <c r="H1452" i="1" s="1"/>
  <c r="G1050" i="1"/>
  <c r="H1050" i="1" s="1"/>
  <c r="G849" i="1"/>
  <c r="H849" i="1" s="1"/>
  <c r="G1253" i="1"/>
  <c r="H1253" i="1" s="1"/>
  <c r="G1454" i="1"/>
  <c r="H1454" i="1" s="1"/>
  <c r="G1052" i="1"/>
  <c r="H1052" i="1" s="1"/>
  <c r="G851" i="1"/>
  <c r="H851" i="1" s="1"/>
  <c r="G1255" i="1"/>
  <c r="H1255" i="1" s="1"/>
  <c r="G1456" i="1"/>
  <c r="H1456" i="1" s="1"/>
  <c r="G1054" i="1"/>
  <c r="H1054" i="1" s="1"/>
  <c r="G853" i="1"/>
  <c r="H853" i="1" s="1"/>
  <c r="G1257" i="1"/>
  <c r="H1257" i="1" s="1"/>
  <c r="G1458" i="1"/>
  <c r="H1458" i="1" s="1"/>
  <c r="G1056" i="1"/>
  <c r="H1056" i="1" s="1"/>
  <c r="G855" i="1"/>
  <c r="H855" i="1" s="1"/>
  <c r="G1259" i="1"/>
  <c r="H1259" i="1" s="1"/>
  <c r="G1460" i="1"/>
  <c r="H1460" i="1" s="1"/>
  <c r="G1058" i="1"/>
  <c r="H1058" i="1" s="1"/>
  <c r="G857" i="1"/>
  <c r="H857" i="1" s="1"/>
  <c r="G1261" i="1"/>
  <c r="H1261" i="1" s="1"/>
  <c r="G1462" i="1"/>
  <c r="H1462" i="1" s="1"/>
  <c r="G1060" i="1"/>
  <c r="H1060" i="1" s="1"/>
  <c r="G859" i="1"/>
  <c r="H859" i="1" s="1"/>
  <c r="G1263" i="1"/>
  <c r="H1263" i="1" s="1"/>
  <c r="G1464" i="1"/>
  <c r="H1464" i="1" s="1"/>
  <c r="G1062" i="1"/>
  <c r="H1062" i="1" s="1"/>
  <c r="G861" i="1"/>
  <c r="H861" i="1" s="1"/>
  <c r="G1265" i="1"/>
  <c r="H1265" i="1" s="1"/>
  <c r="G1466" i="1"/>
  <c r="H1466" i="1" s="1"/>
  <c r="G1064" i="1"/>
  <c r="H1064" i="1" s="1"/>
  <c r="G863" i="1"/>
  <c r="H863" i="1" s="1"/>
  <c r="G1267" i="1"/>
  <c r="H1267" i="1" s="1"/>
  <c r="G1468" i="1"/>
  <c r="H1468" i="1" s="1"/>
  <c r="G1066" i="1"/>
  <c r="H1066" i="1" s="1"/>
  <c r="G865" i="1"/>
  <c r="H865" i="1" s="1"/>
  <c r="G1269" i="1"/>
  <c r="H1269" i="1" s="1"/>
  <c r="G1470" i="1"/>
  <c r="H1470" i="1" s="1"/>
  <c r="G1068" i="1"/>
  <c r="H1068" i="1" s="1"/>
  <c r="G867" i="1"/>
  <c r="H867" i="1" s="1"/>
  <c r="G1271" i="1"/>
  <c r="H1271" i="1" s="1"/>
  <c r="G1472" i="1"/>
  <c r="H1472" i="1" s="1"/>
  <c r="G1070" i="1"/>
  <c r="H1070" i="1" s="1"/>
  <c r="G869" i="1"/>
  <c r="H869" i="1" s="1"/>
  <c r="G1273" i="1"/>
  <c r="H1273" i="1" s="1"/>
  <c r="G1474" i="1"/>
  <c r="H1474" i="1" s="1"/>
  <c r="G1072" i="1"/>
  <c r="H1072" i="1" s="1"/>
  <c r="G871" i="1"/>
  <c r="H871" i="1" s="1"/>
  <c r="G1275" i="1"/>
  <c r="H1275" i="1" s="1"/>
  <c r="G1476" i="1"/>
  <c r="H1476" i="1" s="1"/>
  <c r="G1074" i="1"/>
  <c r="H1074" i="1" s="1"/>
  <c r="G873" i="1"/>
  <c r="H873" i="1" s="1"/>
  <c r="G1277" i="1"/>
  <c r="H1277" i="1" s="1"/>
  <c r="G1478" i="1"/>
  <c r="H1478" i="1" s="1"/>
  <c r="G1076" i="1"/>
  <c r="H1076" i="1" s="1"/>
  <c r="G875" i="1"/>
  <c r="H875" i="1" s="1"/>
  <c r="G1279" i="1"/>
  <c r="H1279" i="1" s="1"/>
  <c r="G1480" i="1"/>
  <c r="H1480" i="1" s="1"/>
  <c r="G1078" i="1"/>
  <c r="H1078" i="1" s="1"/>
  <c r="G877" i="1"/>
  <c r="H877" i="1" s="1"/>
  <c r="G1281" i="1"/>
  <c r="H1281" i="1" s="1"/>
  <c r="G1482" i="1"/>
  <c r="H1482" i="1" s="1"/>
  <c r="G1080" i="1"/>
  <c r="H1080" i="1" s="1"/>
  <c r="G879" i="1"/>
  <c r="H879" i="1" s="1"/>
  <c r="G1283" i="1"/>
  <c r="H1283" i="1" s="1"/>
  <c r="G1484" i="1"/>
  <c r="H1484" i="1" s="1"/>
  <c r="G1082" i="1"/>
  <c r="H1082" i="1" s="1"/>
  <c r="G881" i="1"/>
  <c r="H881" i="1" s="1"/>
  <c r="G1285" i="1"/>
  <c r="H1285" i="1" s="1"/>
  <c r="G1486" i="1"/>
  <c r="H1486" i="1" s="1"/>
  <c r="G1084" i="1"/>
  <c r="H1084" i="1" s="1"/>
  <c r="G883" i="1"/>
  <c r="H883" i="1" s="1"/>
  <c r="G1287" i="1"/>
  <c r="H1287" i="1" s="1"/>
  <c r="G1488" i="1"/>
  <c r="H1488" i="1" s="1"/>
  <c r="G1086" i="1"/>
  <c r="H1086" i="1" s="1"/>
  <c r="G885" i="1"/>
  <c r="H885" i="1" s="1"/>
  <c r="G1289" i="1"/>
  <c r="H1289" i="1" s="1"/>
  <c r="G1490" i="1"/>
  <c r="H1490" i="1" s="1"/>
  <c r="G1088" i="1"/>
  <c r="H1088" i="1" s="1"/>
  <c r="G887" i="1"/>
  <c r="H887" i="1" s="1"/>
  <c r="G1291" i="1"/>
  <c r="H1291" i="1" s="1"/>
  <c r="G1492" i="1"/>
  <c r="H1492" i="1" s="1"/>
  <c r="G1090" i="1"/>
  <c r="H1090" i="1" s="1"/>
  <c r="G889" i="1"/>
  <c r="H889" i="1" s="1"/>
  <c r="G1293" i="1"/>
  <c r="H1293" i="1" s="1"/>
  <c r="G1494" i="1"/>
  <c r="H1494" i="1" s="1"/>
  <c r="G1092" i="1"/>
  <c r="H1092" i="1" s="1"/>
  <c r="G891" i="1"/>
  <c r="H891" i="1" s="1"/>
  <c r="G1295" i="1"/>
  <c r="H1295" i="1" s="1"/>
  <c r="G1496" i="1"/>
  <c r="H1496" i="1" s="1"/>
  <c r="G1094" i="1"/>
  <c r="H1094" i="1" s="1"/>
  <c r="G893" i="1"/>
  <c r="H893" i="1" s="1"/>
  <c r="G1297" i="1"/>
  <c r="H1297" i="1" s="1"/>
  <c r="G1498" i="1"/>
  <c r="H1498" i="1" s="1"/>
  <c r="G1096" i="1"/>
  <c r="H1096" i="1" s="1"/>
  <c r="G895" i="1"/>
  <c r="H895" i="1" s="1"/>
  <c r="G1299" i="1"/>
  <c r="H1299" i="1" s="1"/>
  <c r="G1500" i="1"/>
  <c r="H1500" i="1" s="1"/>
  <c r="G1098" i="1"/>
  <c r="H1098" i="1" s="1"/>
  <c r="G897" i="1"/>
  <c r="H897" i="1" s="1"/>
  <c r="G1301" i="1"/>
  <c r="H1301" i="1" s="1"/>
  <c r="G1502" i="1"/>
  <c r="H1502" i="1" s="1"/>
  <c r="G1100" i="1"/>
  <c r="H1100" i="1" s="1"/>
  <c r="G899" i="1"/>
  <c r="H899" i="1" s="1"/>
  <c r="G1303" i="1"/>
  <c r="H1303" i="1" s="1"/>
  <c r="G1504" i="1"/>
  <c r="H1504" i="1" s="1"/>
  <c r="G1102" i="1"/>
  <c r="H1102" i="1" s="1"/>
  <c r="G901" i="1"/>
  <c r="H901" i="1" s="1"/>
  <c r="G1305" i="1"/>
  <c r="H1305" i="1" s="1"/>
  <c r="G1506" i="1"/>
  <c r="H1506" i="1" s="1"/>
  <c r="G1104" i="1"/>
  <c r="H1104" i="1" s="1"/>
  <c r="G903" i="1"/>
  <c r="H903" i="1" s="1"/>
  <c r="G1307" i="1"/>
  <c r="H1307" i="1" s="1"/>
  <c r="G1508" i="1"/>
  <c r="H1508" i="1" s="1"/>
  <c r="G1106" i="1"/>
  <c r="H1106" i="1" s="1"/>
  <c r="G905" i="1"/>
  <c r="H905" i="1" s="1"/>
  <c r="G1309" i="1"/>
  <c r="H1309" i="1" s="1"/>
  <c r="G1510" i="1"/>
  <c r="H1510" i="1" s="1"/>
  <c r="G1108" i="1"/>
  <c r="H1108" i="1" s="1"/>
  <c r="G907" i="1"/>
  <c r="H907" i="1" s="1"/>
  <c r="G1311" i="1"/>
  <c r="H1311" i="1" s="1"/>
  <c r="G1512" i="1"/>
  <c r="H1512" i="1" s="1"/>
  <c r="G1110" i="1"/>
  <c r="H1110" i="1" s="1"/>
  <c r="G909" i="1"/>
  <c r="H909" i="1" s="1"/>
  <c r="G1313" i="1"/>
  <c r="H1313" i="1" s="1"/>
  <c r="G1514" i="1"/>
  <c r="H1514" i="1" s="1"/>
  <c r="G1112" i="1"/>
  <c r="H1112" i="1" s="1"/>
  <c r="G911" i="1"/>
  <c r="H911" i="1" s="1"/>
  <c r="G1315" i="1"/>
  <c r="H1315" i="1" s="1"/>
  <c r="G1516" i="1"/>
  <c r="H1516" i="1" s="1"/>
  <c r="G1114" i="1"/>
  <c r="H1114" i="1" s="1"/>
  <c r="G913" i="1"/>
  <c r="H913" i="1" s="1"/>
  <c r="G1317" i="1"/>
  <c r="H1317" i="1" s="1"/>
  <c r="G1518" i="1"/>
  <c r="H1518" i="1" s="1"/>
  <c r="G1116" i="1"/>
  <c r="H1116" i="1" s="1"/>
  <c r="G915" i="1"/>
  <c r="H915" i="1" s="1"/>
  <c r="G1319" i="1"/>
  <c r="H1319" i="1" s="1"/>
  <c r="G1520" i="1"/>
  <c r="H1520" i="1" s="1"/>
  <c r="G1118" i="1"/>
  <c r="H1118" i="1" s="1"/>
  <c r="G917" i="1"/>
  <c r="H917" i="1" s="1"/>
  <c r="G1321" i="1"/>
  <c r="H1321" i="1" s="1"/>
  <c r="G1522" i="1"/>
  <c r="H1522" i="1" s="1"/>
  <c r="G1120" i="1"/>
  <c r="H1120" i="1" s="1"/>
  <c r="G919" i="1"/>
  <c r="H919" i="1" s="1"/>
  <c r="G1323" i="1"/>
  <c r="G1524" i="1"/>
  <c r="H1524" i="1" s="1"/>
  <c r="G1122" i="1"/>
  <c r="H1122" i="1" s="1"/>
  <c r="G921" i="1"/>
  <c r="H921" i="1" s="1"/>
  <c r="G1325" i="1"/>
  <c r="H1325" i="1" s="1"/>
  <c r="G1526" i="1"/>
  <c r="H1526" i="1" s="1"/>
  <c r="G1124" i="1"/>
  <c r="H1124" i="1" s="1"/>
  <c r="G923" i="1"/>
  <c r="H923" i="1" s="1"/>
  <c r="G1327" i="1"/>
  <c r="G1528" i="1"/>
  <c r="H1528" i="1" s="1"/>
  <c r="G1126" i="1"/>
  <c r="H1126" i="1" s="1"/>
  <c r="G925" i="1"/>
  <c r="H925" i="1" s="1"/>
  <c r="G1329" i="1"/>
  <c r="H1329" i="1" s="1"/>
  <c r="G1530" i="1"/>
  <c r="H1530" i="1" s="1"/>
  <c r="G1128" i="1"/>
  <c r="H1128" i="1" s="1"/>
  <c r="G927" i="1"/>
  <c r="H927" i="1" s="1"/>
  <c r="G1331" i="1"/>
  <c r="G1532" i="1"/>
  <c r="H1532" i="1" s="1"/>
  <c r="G1130" i="1"/>
  <c r="H1130" i="1" s="1"/>
  <c r="G929" i="1"/>
  <c r="H929" i="1" s="1"/>
  <c r="G1333" i="1"/>
  <c r="H1333" i="1" s="1"/>
  <c r="G1534" i="1"/>
  <c r="H1534" i="1" s="1"/>
  <c r="G1132" i="1"/>
  <c r="H1132" i="1" s="1"/>
  <c r="G931" i="1"/>
  <c r="H931" i="1" s="1"/>
  <c r="G1335" i="1"/>
  <c r="G1536" i="1"/>
  <c r="H1536" i="1" s="1"/>
  <c r="G1134" i="1"/>
  <c r="H1134" i="1" s="1"/>
  <c r="G933" i="1"/>
  <c r="H933" i="1" s="1"/>
  <c r="G1337" i="1"/>
  <c r="H1337" i="1" s="1"/>
  <c r="G1538" i="1"/>
  <c r="H1538" i="1" s="1"/>
  <c r="G1136" i="1"/>
  <c r="H1136" i="1" s="1"/>
  <c r="G935" i="1"/>
  <c r="H935" i="1" s="1"/>
  <c r="G1339" i="1"/>
  <c r="G1540" i="1"/>
  <c r="H1540" i="1" s="1"/>
  <c r="G1138" i="1"/>
  <c r="H1138" i="1" s="1"/>
  <c r="G937" i="1"/>
  <c r="H937" i="1" s="1"/>
  <c r="G1341" i="1"/>
  <c r="H1341" i="1" s="1"/>
  <c r="G1542" i="1"/>
  <c r="H1542" i="1" s="1"/>
  <c r="G1140" i="1"/>
  <c r="H1140" i="1" s="1"/>
  <c r="G939" i="1"/>
  <c r="H939" i="1" s="1"/>
  <c r="G1343" i="1"/>
  <c r="G1544" i="1"/>
  <c r="H1544" i="1" s="1"/>
  <c r="G1142" i="1"/>
  <c r="H1142" i="1" s="1"/>
  <c r="G941" i="1"/>
  <c r="H941" i="1" s="1"/>
  <c r="G1345" i="1"/>
  <c r="H1345" i="1" s="1"/>
  <c r="G1546" i="1"/>
  <c r="H1546" i="1" s="1"/>
  <c r="G1144" i="1"/>
  <c r="H1144" i="1" s="1"/>
  <c r="G943" i="1"/>
  <c r="H943" i="1" s="1"/>
  <c r="G1347" i="1"/>
  <c r="G1548" i="1"/>
  <c r="H1548" i="1" s="1"/>
  <c r="G1146" i="1"/>
  <c r="H1146" i="1" s="1"/>
  <c r="G945" i="1"/>
  <c r="H945" i="1" s="1"/>
  <c r="G1349" i="1"/>
  <c r="H1349" i="1" s="1"/>
  <c r="G1550" i="1"/>
  <c r="H1550" i="1" s="1"/>
  <c r="G1148" i="1"/>
  <c r="H1148" i="1" s="1"/>
  <c r="G947" i="1"/>
  <c r="H947" i="1" s="1"/>
  <c r="G1351" i="1"/>
  <c r="G1552" i="1"/>
  <c r="H1552" i="1" s="1"/>
  <c r="G1150" i="1"/>
  <c r="H1150" i="1" s="1"/>
  <c r="G949" i="1"/>
  <c r="H949" i="1" s="1"/>
  <c r="G1353" i="1"/>
  <c r="H1353" i="1" s="1"/>
  <c r="G1554" i="1"/>
  <c r="H1554" i="1" s="1"/>
  <c r="G1152" i="1"/>
  <c r="H1152" i="1" s="1"/>
  <c r="G951" i="1"/>
  <c r="H951" i="1" s="1"/>
  <c r="G1355" i="1"/>
  <c r="G1556" i="1"/>
  <c r="H1556" i="1" s="1"/>
  <c r="G1154" i="1"/>
  <c r="H1154" i="1" s="1"/>
  <c r="G953" i="1"/>
  <c r="H953" i="1" s="1"/>
  <c r="G1357" i="1"/>
  <c r="H1357" i="1" s="1"/>
  <c r="G1558" i="1"/>
  <c r="H1558" i="1" s="1"/>
  <c r="G1156" i="1"/>
  <c r="H1156" i="1" s="1"/>
  <c r="G955" i="1"/>
  <c r="H955" i="1" s="1"/>
  <c r="G1359" i="1"/>
  <c r="G1560" i="1"/>
  <c r="H1560" i="1" s="1"/>
  <c r="G1158" i="1"/>
  <c r="H1158" i="1" s="1"/>
  <c r="G957" i="1"/>
  <c r="H957" i="1" s="1"/>
  <c r="G1361" i="1"/>
  <c r="H1361" i="1" s="1"/>
  <c r="G1562" i="1"/>
  <c r="H1562" i="1" s="1"/>
  <c r="G1160" i="1"/>
  <c r="H1160" i="1" s="1"/>
  <c r="G959" i="1"/>
  <c r="H959" i="1" s="1"/>
  <c r="G1363" i="1"/>
  <c r="G1564" i="1"/>
  <c r="H1564" i="1" s="1"/>
  <c r="G1162" i="1"/>
  <c r="H1162" i="1" s="1"/>
  <c r="G961" i="1"/>
  <c r="H961" i="1" s="1"/>
  <c r="G1365" i="1"/>
  <c r="H1365" i="1" s="1"/>
  <c r="G1566" i="1"/>
  <c r="H1566" i="1" s="1"/>
  <c r="G1164" i="1"/>
  <c r="H1164" i="1" s="1"/>
  <c r="G963" i="1"/>
  <c r="H963" i="1" s="1"/>
  <c r="G1367" i="1"/>
  <c r="G1568" i="1"/>
  <c r="H1568" i="1" s="1"/>
  <c r="G1166" i="1"/>
  <c r="H1166" i="1" s="1"/>
  <c r="G965" i="1"/>
  <c r="H965" i="1" s="1"/>
  <c r="G1369" i="1"/>
  <c r="H1369" i="1" s="1"/>
  <c r="G1570" i="1"/>
  <c r="H1570" i="1" s="1"/>
  <c r="G1168" i="1"/>
  <c r="H1168" i="1" s="1"/>
  <c r="G967" i="1"/>
  <c r="H967" i="1" s="1"/>
  <c r="G1371" i="1"/>
  <c r="G1572" i="1"/>
  <c r="H1572" i="1" s="1"/>
  <c r="G1170" i="1"/>
  <c r="H1170" i="1" s="1"/>
  <c r="G969" i="1"/>
  <c r="H969" i="1" s="1"/>
  <c r="G1373" i="1"/>
  <c r="H1373" i="1" s="1"/>
  <c r="G1574" i="1"/>
  <c r="H1574" i="1" s="1"/>
  <c r="G1172" i="1"/>
  <c r="H1172" i="1" s="1"/>
  <c r="G971" i="1"/>
  <c r="H971" i="1" s="1"/>
  <c r="G1375" i="1"/>
  <c r="G1576" i="1"/>
  <c r="H1576" i="1" s="1"/>
  <c r="G1174" i="1"/>
  <c r="H1174" i="1" s="1"/>
  <c r="G973" i="1"/>
  <c r="H973" i="1" s="1"/>
  <c r="G1377" i="1"/>
  <c r="H1377" i="1" s="1"/>
  <c r="G1578" i="1"/>
  <c r="H1578" i="1" s="1"/>
  <c r="G1176" i="1"/>
  <c r="H1176" i="1" s="1"/>
  <c r="G975" i="1"/>
  <c r="H975" i="1" s="1"/>
  <c r="G1379" i="1"/>
  <c r="G1580" i="1"/>
  <c r="H1580" i="1" s="1"/>
  <c r="G1178" i="1"/>
  <c r="H1178" i="1" s="1"/>
  <c r="G977" i="1"/>
  <c r="H977" i="1" s="1"/>
  <c r="G1381" i="1"/>
  <c r="H1381" i="1" s="1"/>
  <c r="G1582" i="1"/>
  <c r="H1582" i="1" s="1"/>
  <c r="G1180" i="1"/>
  <c r="H1180" i="1" s="1"/>
  <c r="G979" i="1"/>
  <c r="H979" i="1" s="1"/>
  <c r="G1383" i="1"/>
  <c r="G1584" i="1"/>
  <c r="H1584" i="1" s="1"/>
  <c r="G1182" i="1"/>
  <c r="H1182" i="1" s="1"/>
  <c r="G981" i="1"/>
  <c r="H981" i="1" s="1"/>
  <c r="G1385" i="1"/>
  <c r="H1385" i="1" s="1"/>
  <c r="G1586" i="1"/>
  <c r="H1586" i="1" s="1"/>
  <c r="G1184" i="1"/>
  <c r="H1184" i="1" s="1"/>
  <c r="G983" i="1"/>
  <c r="H983" i="1" s="1"/>
  <c r="G1387" i="1"/>
  <c r="G1588" i="1"/>
  <c r="H1588" i="1" s="1"/>
  <c r="G1186" i="1"/>
  <c r="H1186" i="1" s="1"/>
  <c r="G985" i="1"/>
  <c r="H985" i="1" s="1"/>
  <c r="G1389" i="1"/>
  <c r="H1389" i="1" s="1"/>
  <c r="G1590" i="1"/>
  <c r="H1590" i="1" s="1"/>
  <c r="G1188" i="1"/>
  <c r="H1188" i="1" s="1"/>
  <c r="G987" i="1"/>
  <c r="H987" i="1" s="1"/>
  <c r="G1391" i="1"/>
  <c r="G1592" i="1"/>
  <c r="H1592" i="1" s="1"/>
  <c r="G1190" i="1"/>
  <c r="H1190" i="1" s="1"/>
  <c r="G989" i="1"/>
  <c r="H989" i="1" s="1"/>
  <c r="G1393" i="1"/>
  <c r="H1393" i="1" s="1"/>
  <c r="G1594" i="1"/>
  <c r="H1594" i="1" s="1"/>
  <c r="G1192" i="1"/>
  <c r="H1192" i="1" s="1"/>
  <c r="G991" i="1"/>
  <c r="H991" i="1" s="1"/>
  <c r="G1395" i="1"/>
  <c r="G1596" i="1"/>
  <c r="H1596" i="1" s="1"/>
  <c r="G1194" i="1"/>
  <c r="H1194" i="1" s="1"/>
  <c r="G993" i="1"/>
  <c r="H993" i="1" s="1"/>
  <c r="G1397" i="1"/>
  <c r="H1397" i="1" s="1"/>
  <c r="G1598" i="1"/>
  <c r="H1598" i="1" s="1"/>
  <c r="G1196" i="1"/>
  <c r="H1196" i="1" s="1"/>
  <c r="G995" i="1"/>
  <c r="H995" i="1" s="1"/>
  <c r="G1399" i="1"/>
  <c r="G1600" i="1"/>
  <c r="H1600" i="1" s="1"/>
  <c r="G1198" i="1"/>
  <c r="H1198" i="1" s="1"/>
  <c r="G997" i="1"/>
  <c r="H997" i="1" s="1"/>
  <c r="G1401" i="1"/>
  <c r="H1401" i="1" s="1"/>
  <c r="G1602" i="1"/>
  <c r="H1602" i="1" s="1"/>
  <c r="G1200" i="1"/>
  <c r="H1200" i="1" s="1"/>
  <c r="G798" i="1"/>
  <c r="H798" i="1" s="1"/>
  <c r="G999" i="1"/>
  <c r="H999" i="1" s="1"/>
  <c r="G1403" i="1"/>
  <c r="G1604" i="1"/>
  <c r="H1604" i="1" s="1"/>
  <c r="G800" i="1"/>
  <c r="H800" i="1" s="1"/>
  <c r="G1202" i="1"/>
  <c r="H1202" i="1" s="1"/>
  <c r="G1001" i="1"/>
  <c r="H1001" i="1" s="1"/>
  <c r="G1405" i="1"/>
  <c r="H1405" i="1" s="1"/>
  <c r="G1606" i="1"/>
  <c r="H1606" i="1" s="1"/>
  <c r="G1204" i="1"/>
  <c r="H1204" i="1" s="1"/>
  <c r="G802" i="1"/>
  <c r="H802" i="1" s="1"/>
  <c r="G1003" i="1"/>
  <c r="H1003" i="1" s="1"/>
  <c r="G1407" i="1"/>
  <c r="G1608" i="1"/>
  <c r="H1608" i="1" s="1"/>
  <c r="G804" i="1"/>
  <c r="H804" i="1" s="1"/>
  <c r="G1206" i="1"/>
  <c r="H1206" i="1" s="1"/>
  <c r="G1005" i="1"/>
  <c r="H1005" i="1" s="1"/>
  <c r="G1409" i="1"/>
  <c r="H1409" i="1" s="1"/>
  <c r="G1610" i="1"/>
  <c r="H1610" i="1" s="1"/>
  <c r="G1208" i="1"/>
  <c r="H1208" i="1" s="1"/>
  <c r="G806" i="1"/>
  <c r="H806" i="1" s="1"/>
  <c r="G1007" i="1"/>
  <c r="H1007" i="1" s="1"/>
  <c r="G1411" i="1"/>
  <c r="G1612" i="1"/>
  <c r="H1612" i="1" s="1"/>
  <c r="G808" i="1"/>
  <c r="H808" i="1" s="1"/>
  <c r="G1210" i="1"/>
  <c r="H1210" i="1" s="1"/>
  <c r="G1009" i="1"/>
  <c r="H1009" i="1" s="1"/>
  <c r="H1323" i="1"/>
  <c r="H1327" i="1"/>
  <c r="H1331" i="1"/>
  <c r="H1335" i="1"/>
  <c r="H1339" i="1"/>
  <c r="H1343" i="1"/>
  <c r="H1347" i="1"/>
  <c r="H1351" i="1"/>
  <c r="H1355" i="1"/>
  <c r="H1359" i="1"/>
  <c r="H1363" i="1"/>
  <c r="H1367" i="1"/>
  <c r="H1371" i="1"/>
  <c r="H1375" i="1"/>
  <c r="H1379" i="1"/>
  <c r="H1383" i="1"/>
  <c r="H1387" i="1"/>
  <c r="H1391" i="1"/>
  <c r="H1395" i="1"/>
  <c r="H1399" i="1"/>
  <c r="H1403" i="1"/>
  <c r="H1407" i="1"/>
  <c r="H1411" i="1"/>
  <c r="H1413" i="1"/>
  <c r="H1415" i="1"/>
  <c r="H1417" i="1"/>
  <c r="H1419" i="1"/>
  <c r="H1421" i="1"/>
  <c r="H1423" i="1"/>
  <c r="H1425" i="1"/>
  <c r="H1427" i="1"/>
  <c r="H1429" i="1"/>
  <c r="H1431" i="1"/>
  <c r="H1433" i="1"/>
  <c r="H1435" i="1"/>
  <c r="H1437" i="1"/>
  <c r="H1439" i="1"/>
  <c r="H1441" i="1"/>
  <c r="H1443" i="1"/>
  <c r="H1445" i="1"/>
  <c r="H1447" i="1"/>
  <c r="H1449" i="1"/>
  <c r="H1451" i="1"/>
  <c r="H1453" i="1"/>
  <c r="H1455" i="1"/>
  <c r="H1457" i="1"/>
  <c r="H1459" i="1"/>
  <c r="H1461" i="1"/>
  <c r="H1463" i="1"/>
  <c r="H1465" i="1"/>
  <c r="H1467" i="1"/>
  <c r="H1469" i="1"/>
  <c r="H1471" i="1"/>
  <c r="H1473" i="1"/>
  <c r="H1475" i="1"/>
  <c r="H1477" i="1"/>
  <c r="H1479" i="1"/>
  <c r="H1481" i="1"/>
  <c r="H1483" i="1"/>
  <c r="H1485" i="1"/>
  <c r="H1487" i="1"/>
  <c r="H1489" i="1"/>
  <c r="H1491" i="1"/>
  <c r="H1493" i="1"/>
  <c r="H1495" i="1"/>
  <c r="H1497" i="1"/>
  <c r="H1499" i="1"/>
  <c r="H1501" i="1"/>
  <c r="H1503" i="1"/>
  <c r="H1505" i="1"/>
  <c r="H1507" i="1"/>
  <c r="H1509" i="1"/>
  <c r="H1511" i="1"/>
  <c r="H1513" i="1"/>
  <c r="H1515" i="1"/>
  <c r="H1517" i="1"/>
  <c r="H1519" i="1"/>
  <c r="H1521" i="1"/>
  <c r="H1523" i="1"/>
  <c r="H1525" i="1"/>
  <c r="H1527" i="1"/>
  <c r="H1529" i="1"/>
  <c r="H1531" i="1"/>
  <c r="H1533" i="1"/>
  <c r="H1535" i="1"/>
  <c r="H1537" i="1"/>
  <c r="H1539" i="1"/>
  <c r="H1541" i="1"/>
  <c r="H1543" i="1"/>
  <c r="H1545" i="1"/>
  <c r="H1547" i="1"/>
  <c r="H1549" i="1"/>
  <c r="H1551" i="1"/>
  <c r="H1553" i="1"/>
  <c r="H1555" i="1"/>
  <c r="H1557" i="1"/>
  <c r="H1559" i="1"/>
  <c r="H1561" i="1"/>
  <c r="H1563" i="1"/>
  <c r="H1565" i="1"/>
  <c r="H1567" i="1"/>
  <c r="H1569" i="1"/>
  <c r="H1571" i="1"/>
  <c r="H1573" i="1"/>
  <c r="H1575" i="1"/>
  <c r="H1577" i="1"/>
  <c r="H1579" i="1"/>
  <c r="H1581" i="1"/>
  <c r="H1583" i="1"/>
  <c r="H1585" i="1"/>
  <c r="H1587" i="1"/>
  <c r="H1589" i="1"/>
  <c r="H1591" i="1"/>
  <c r="H1593" i="1"/>
  <c r="H1595" i="1"/>
  <c r="H1597" i="1"/>
  <c r="H1599" i="1"/>
  <c r="H1601" i="1"/>
  <c r="H1603" i="1"/>
  <c r="H1605" i="1"/>
  <c r="H1607" i="1"/>
  <c r="H1609" i="1"/>
  <c r="H1611" i="1"/>
  <c r="G6" i="1"/>
  <c r="H6" i="1" s="1"/>
  <c r="G8" i="1"/>
  <c r="H8" i="1" s="1"/>
  <c r="G10" i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22" i="1"/>
  <c r="H22" i="1" s="1"/>
  <c r="G24" i="1"/>
  <c r="H24" i="1" s="1"/>
  <c r="G26" i="1"/>
  <c r="H26" i="1" s="1"/>
  <c r="G28" i="1"/>
  <c r="H28" i="1" s="1"/>
  <c r="G30" i="1"/>
  <c r="H30" i="1" s="1"/>
  <c r="G32" i="1"/>
  <c r="H32" i="1" s="1"/>
  <c r="G34" i="1"/>
  <c r="H34" i="1" s="1"/>
  <c r="G36" i="1"/>
  <c r="H36" i="1" s="1"/>
  <c r="G38" i="1"/>
  <c r="H38" i="1" s="1"/>
  <c r="G40" i="1"/>
  <c r="H40" i="1" s="1"/>
  <c r="G42" i="1"/>
  <c r="H42" i="1" s="1"/>
  <c r="G44" i="1"/>
  <c r="H44" i="1" s="1"/>
  <c r="G46" i="1"/>
  <c r="H46" i="1" s="1"/>
  <c r="G48" i="1"/>
  <c r="H48" i="1" s="1"/>
  <c r="G50" i="1"/>
  <c r="H50" i="1" s="1"/>
  <c r="G52" i="1"/>
  <c r="H52" i="1" s="1"/>
  <c r="G54" i="1"/>
  <c r="H54" i="1" s="1"/>
  <c r="G56" i="1"/>
  <c r="H56" i="1" s="1"/>
  <c r="G58" i="1"/>
  <c r="H58" i="1" s="1"/>
  <c r="G60" i="1"/>
  <c r="H60" i="1" s="1"/>
  <c r="G62" i="1"/>
  <c r="H62" i="1" s="1"/>
  <c r="G64" i="1"/>
  <c r="H64" i="1" s="1"/>
  <c r="G66" i="1"/>
  <c r="H66" i="1" s="1"/>
  <c r="G68" i="1"/>
  <c r="H68" i="1" s="1"/>
  <c r="G70" i="1"/>
  <c r="H70" i="1" s="1"/>
  <c r="G72" i="1"/>
  <c r="H72" i="1" s="1"/>
  <c r="G74" i="1"/>
  <c r="H74" i="1" s="1"/>
  <c r="G76" i="1"/>
  <c r="H76" i="1" s="1"/>
  <c r="G78" i="1"/>
  <c r="H78" i="1" s="1"/>
  <c r="G80" i="1"/>
  <c r="H80" i="1" s="1"/>
  <c r="G82" i="1"/>
  <c r="H82" i="1" s="1"/>
  <c r="G84" i="1"/>
  <c r="H84" i="1" s="1"/>
  <c r="G86" i="1"/>
  <c r="H86" i="1" s="1"/>
  <c r="G88" i="1"/>
  <c r="H88" i="1" s="1"/>
  <c r="G90" i="1"/>
  <c r="H90" i="1" s="1"/>
  <c r="G92" i="1"/>
  <c r="H92" i="1" s="1"/>
  <c r="G94" i="1"/>
  <c r="H94" i="1" s="1"/>
  <c r="G96" i="1"/>
  <c r="H96" i="1" s="1"/>
  <c r="G98" i="1"/>
  <c r="H98" i="1" s="1"/>
  <c r="G100" i="1"/>
  <c r="H100" i="1" s="1"/>
  <c r="G102" i="1"/>
  <c r="H102" i="1" s="1"/>
  <c r="G104" i="1"/>
  <c r="H104" i="1" s="1"/>
  <c r="G106" i="1"/>
  <c r="H106" i="1" s="1"/>
  <c r="G108" i="1"/>
  <c r="H108" i="1" s="1"/>
  <c r="G110" i="1"/>
  <c r="H110" i="1" s="1"/>
  <c r="G112" i="1"/>
  <c r="H112" i="1" s="1"/>
  <c r="G114" i="1"/>
  <c r="H114" i="1" s="1"/>
  <c r="G116" i="1"/>
  <c r="H116" i="1" s="1"/>
  <c r="G118" i="1"/>
  <c r="H118" i="1" s="1"/>
  <c r="G120" i="1"/>
  <c r="H120" i="1" s="1"/>
  <c r="G122" i="1"/>
  <c r="H122" i="1" s="1"/>
  <c r="G124" i="1"/>
  <c r="H124" i="1" s="1"/>
  <c r="G126" i="1"/>
  <c r="H126" i="1" s="1"/>
  <c r="G128" i="1"/>
  <c r="H128" i="1" s="1"/>
  <c r="G130" i="1"/>
  <c r="H130" i="1" s="1"/>
  <c r="G132" i="1"/>
  <c r="H132" i="1" s="1"/>
  <c r="G134" i="1"/>
  <c r="H134" i="1" s="1"/>
  <c r="G136" i="1"/>
  <c r="H136" i="1" s="1"/>
  <c r="G138" i="1"/>
  <c r="H138" i="1" s="1"/>
  <c r="G140" i="1"/>
  <c r="H140" i="1" s="1"/>
  <c r="G142" i="1"/>
  <c r="H142" i="1" s="1"/>
  <c r="G144" i="1"/>
  <c r="H144" i="1" s="1"/>
  <c r="G146" i="1"/>
  <c r="H146" i="1" s="1"/>
  <c r="G148" i="1"/>
  <c r="H148" i="1" s="1"/>
  <c r="G150" i="1"/>
  <c r="H150" i="1" s="1"/>
  <c r="G152" i="1"/>
  <c r="H152" i="1" s="1"/>
  <c r="G154" i="1"/>
  <c r="H154" i="1" s="1"/>
  <c r="G156" i="1"/>
  <c r="H156" i="1" s="1"/>
  <c r="G158" i="1"/>
  <c r="H158" i="1" s="1"/>
  <c r="G160" i="1"/>
  <c r="H160" i="1" s="1"/>
  <c r="G162" i="1"/>
  <c r="H162" i="1" s="1"/>
  <c r="G164" i="1"/>
  <c r="H164" i="1" s="1"/>
  <c r="G166" i="1"/>
  <c r="H166" i="1" s="1"/>
  <c r="G168" i="1"/>
  <c r="H168" i="1" s="1"/>
  <c r="G170" i="1"/>
  <c r="H170" i="1" s="1"/>
  <c r="G172" i="1"/>
  <c r="H172" i="1" s="1"/>
  <c r="G174" i="1"/>
  <c r="H174" i="1" s="1"/>
  <c r="G176" i="1"/>
  <c r="H176" i="1" s="1"/>
  <c r="G178" i="1"/>
  <c r="H178" i="1" s="1"/>
  <c r="G180" i="1"/>
  <c r="H180" i="1" s="1"/>
  <c r="G182" i="1"/>
  <c r="H182" i="1" s="1"/>
  <c r="G184" i="1"/>
  <c r="H184" i="1" s="1"/>
  <c r="G186" i="1"/>
  <c r="H186" i="1" s="1"/>
  <c r="G188" i="1"/>
  <c r="H188" i="1" s="1"/>
  <c r="G190" i="1"/>
  <c r="H190" i="1" s="1"/>
  <c r="G192" i="1"/>
  <c r="H192" i="1" s="1"/>
  <c r="G194" i="1"/>
  <c r="H194" i="1" s="1"/>
  <c r="G196" i="1"/>
  <c r="H196" i="1" s="1"/>
  <c r="G198" i="1"/>
  <c r="H198" i="1" s="1"/>
  <c r="G200" i="1"/>
  <c r="H200" i="1" s="1"/>
  <c r="G202" i="1"/>
  <c r="H202" i="1" s="1"/>
  <c r="G204" i="1"/>
  <c r="H204" i="1" s="1"/>
  <c r="G206" i="1"/>
  <c r="H206" i="1" s="1"/>
  <c r="G208" i="1"/>
  <c r="H208" i="1" s="1"/>
  <c r="G210" i="1"/>
  <c r="H210" i="1" s="1"/>
  <c r="G212" i="1"/>
  <c r="H212" i="1" s="1"/>
  <c r="G214" i="1"/>
  <c r="H214" i="1" s="1"/>
  <c r="G216" i="1"/>
  <c r="H216" i="1" s="1"/>
  <c r="G218" i="1"/>
  <c r="H218" i="1" s="1"/>
  <c r="G220" i="1"/>
  <c r="H220" i="1" s="1"/>
  <c r="G222" i="1"/>
  <c r="H222" i="1" s="1"/>
  <c r="G224" i="1"/>
  <c r="H224" i="1" s="1"/>
  <c r="G226" i="1"/>
  <c r="H226" i="1" s="1"/>
  <c r="G228" i="1"/>
  <c r="H228" i="1" s="1"/>
  <c r="G230" i="1"/>
  <c r="H230" i="1" s="1"/>
  <c r="G232" i="1"/>
  <c r="H232" i="1" s="1"/>
  <c r="G234" i="1"/>
  <c r="H234" i="1" s="1"/>
  <c r="G236" i="1"/>
  <c r="H236" i="1" s="1"/>
  <c r="G238" i="1"/>
  <c r="H238" i="1" s="1"/>
  <c r="G240" i="1"/>
  <c r="H240" i="1" s="1"/>
  <c r="G242" i="1"/>
  <c r="H242" i="1" s="1"/>
  <c r="G244" i="1"/>
  <c r="H244" i="1" s="1"/>
  <c r="G246" i="1"/>
  <c r="H246" i="1" s="1"/>
  <c r="G248" i="1"/>
  <c r="H248" i="1" s="1"/>
  <c r="G250" i="1"/>
  <c r="H250" i="1" s="1"/>
  <c r="G252" i="1"/>
  <c r="H252" i="1" s="1"/>
  <c r="G254" i="1"/>
  <c r="H254" i="1" s="1"/>
  <c r="G256" i="1"/>
  <c r="H256" i="1" s="1"/>
  <c r="G258" i="1"/>
  <c r="H258" i="1" s="1"/>
  <c r="G260" i="1"/>
  <c r="H260" i="1" s="1"/>
  <c r="G262" i="1"/>
  <c r="H262" i="1" s="1"/>
  <c r="G264" i="1"/>
  <c r="H264" i="1" s="1"/>
  <c r="G266" i="1"/>
  <c r="H266" i="1" s="1"/>
  <c r="G268" i="1"/>
  <c r="H268" i="1" s="1"/>
  <c r="G270" i="1"/>
  <c r="H270" i="1" s="1"/>
  <c r="G272" i="1"/>
  <c r="H272" i="1" s="1"/>
  <c r="G274" i="1"/>
  <c r="H274" i="1" s="1"/>
  <c r="G276" i="1"/>
  <c r="H276" i="1" s="1"/>
  <c r="G278" i="1"/>
  <c r="H278" i="1" s="1"/>
  <c r="G280" i="1"/>
  <c r="H280" i="1" s="1"/>
  <c r="G282" i="1"/>
  <c r="H282" i="1" s="1"/>
  <c r="G284" i="1"/>
  <c r="H284" i="1" s="1"/>
  <c r="G286" i="1"/>
  <c r="H286" i="1" s="1"/>
  <c r="G288" i="1"/>
  <c r="H288" i="1" s="1"/>
  <c r="G290" i="1"/>
  <c r="H290" i="1" s="1"/>
  <c r="G292" i="1"/>
  <c r="H292" i="1" s="1"/>
  <c r="G294" i="1"/>
  <c r="H294" i="1" s="1"/>
  <c r="G296" i="1"/>
  <c r="H296" i="1" s="1"/>
  <c r="G298" i="1"/>
  <c r="H298" i="1" s="1"/>
  <c r="G300" i="1"/>
  <c r="H300" i="1" s="1"/>
  <c r="G302" i="1"/>
  <c r="H302" i="1" s="1"/>
  <c r="G304" i="1"/>
  <c r="H304" i="1" s="1"/>
  <c r="G306" i="1"/>
  <c r="H306" i="1" s="1"/>
  <c r="G308" i="1"/>
  <c r="H308" i="1" s="1"/>
  <c r="G310" i="1"/>
  <c r="H310" i="1" s="1"/>
  <c r="G312" i="1"/>
  <c r="H312" i="1" s="1"/>
  <c r="G314" i="1"/>
  <c r="H314" i="1" s="1"/>
  <c r="G316" i="1"/>
  <c r="H316" i="1" s="1"/>
  <c r="G318" i="1"/>
  <c r="H318" i="1" s="1"/>
  <c r="G320" i="1"/>
  <c r="H320" i="1" s="1"/>
  <c r="G322" i="1"/>
  <c r="H322" i="1" s="1"/>
  <c r="G324" i="1"/>
  <c r="H324" i="1" s="1"/>
  <c r="G326" i="1"/>
  <c r="H326" i="1" s="1"/>
  <c r="G328" i="1"/>
  <c r="H328" i="1" s="1"/>
  <c r="G330" i="1"/>
  <c r="H330" i="1" s="1"/>
  <c r="G332" i="1"/>
  <c r="H332" i="1" s="1"/>
  <c r="G334" i="1"/>
  <c r="H334" i="1" s="1"/>
  <c r="G336" i="1"/>
  <c r="H336" i="1" s="1"/>
  <c r="G338" i="1"/>
  <c r="H338" i="1" s="1"/>
  <c r="G340" i="1"/>
  <c r="H340" i="1" s="1"/>
  <c r="G342" i="1"/>
  <c r="H342" i="1" s="1"/>
  <c r="G344" i="1"/>
  <c r="H344" i="1" s="1"/>
  <c r="G346" i="1"/>
  <c r="H346" i="1" s="1"/>
  <c r="G348" i="1"/>
  <c r="H348" i="1" s="1"/>
  <c r="G350" i="1"/>
  <c r="H350" i="1" s="1"/>
  <c r="G352" i="1"/>
  <c r="H352" i="1" s="1"/>
  <c r="G354" i="1"/>
  <c r="H354" i="1" s="1"/>
  <c r="G356" i="1"/>
  <c r="H356" i="1" s="1"/>
  <c r="G358" i="1"/>
  <c r="H358" i="1" s="1"/>
  <c r="G360" i="1"/>
  <c r="H360" i="1" s="1"/>
  <c r="G362" i="1"/>
  <c r="H362" i="1" s="1"/>
  <c r="G364" i="1"/>
  <c r="H364" i="1" s="1"/>
  <c r="G366" i="1"/>
  <c r="H366" i="1" s="1"/>
  <c r="G368" i="1"/>
  <c r="H368" i="1" s="1"/>
  <c r="G370" i="1"/>
  <c r="H370" i="1" s="1"/>
  <c r="G372" i="1"/>
  <c r="H372" i="1" s="1"/>
  <c r="G374" i="1"/>
  <c r="H374" i="1" s="1"/>
  <c r="G376" i="1"/>
  <c r="H376" i="1" s="1"/>
  <c r="G378" i="1"/>
  <c r="H378" i="1" s="1"/>
  <c r="G380" i="1"/>
  <c r="H380" i="1" s="1"/>
  <c r="G382" i="1"/>
  <c r="H382" i="1" s="1"/>
  <c r="G384" i="1"/>
  <c r="H384" i="1" s="1"/>
  <c r="G386" i="1"/>
  <c r="H386" i="1" s="1"/>
  <c r="G388" i="1"/>
  <c r="H388" i="1" s="1"/>
  <c r="G390" i="1"/>
  <c r="H390" i="1" s="1"/>
  <c r="G392" i="1"/>
  <c r="H392" i="1" s="1"/>
  <c r="G394" i="1"/>
  <c r="H394" i="1" s="1"/>
  <c r="G396" i="1"/>
  <c r="H396" i="1" s="1"/>
  <c r="G398" i="1"/>
  <c r="H398" i="1" s="1"/>
  <c r="G400" i="1"/>
  <c r="H400" i="1" s="1"/>
  <c r="G402" i="1"/>
  <c r="H402" i="1" s="1"/>
  <c r="G404" i="1"/>
  <c r="H404" i="1" s="1"/>
  <c r="G406" i="1"/>
  <c r="H406" i="1" s="1"/>
  <c r="G408" i="1"/>
  <c r="H408" i="1" s="1"/>
  <c r="G410" i="1"/>
  <c r="H410" i="1" s="1"/>
  <c r="G412" i="1"/>
  <c r="H412" i="1" s="1"/>
  <c r="G414" i="1"/>
  <c r="H414" i="1" s="1"/>
  <c r="G416" i="1"/>
  <c r="H416" i="1" s="1"/>
  <c r="G418" i="1"/>
  <c r="H418" i="1" s="1"/>
  <c r="G420" i="1"/>
  <c r="H420" i="1" s="1"/>
  <c r="G422" i="1"/>
  <c r="H422" i="1" s="1"/>
  <c r="G424" i="1"/>
  <c r="H424" i="1" s="1"/>
  <c r="G426" i="1"/>
  <c r="H426" i="1" s="1"/>
  <c r="G428" i="1"/>
  <c r="H428" i="1" s="1"/>
  <c r="G430" i="1"/>
  <c r="H430" i="1" s="1"/>
  <c r="G432" i="1"/>
  <c r="H432" i="1" s="1"/>
  <c r="G434" i="1"/>
  <c r="H434" i="1" s="1"/>
  <c r="G436" i="1"/>
  <c r="H436" i="1" s="1"/>
  <c r="G438" i="1"/>
  <c r="H438" i="1" s="1"/>
  <c r="G440" i="1"/>
  <c r="H440" i="1" s="1"/>
  <c r="G442" i="1"/>
  <c r="H442" i="1" s="1"/>
  <c r="G444" i="1"/>
  <c r="H444" i="1" s="1"/>
  <c r="G446" i="1"/>
  <c r="H446" i="1" s="1"/>
  <c r="G448" i="1"/>
  <c r="H448" i="1" s="1"/>
  <c r="G450" i="1"/>
  <c r="H450" i="1" s="1"/>
  <c r="G452" i="1"/>
  <c r="H452" i="1" s="1"/>
  <c r="G454" i="1"/>
  <c r="H454" i="1" s="1"/>
  <c r="G456" i="1"/>
  <c r="H456" i="1" s="1"/>
  <c r="G458" i="1"/>
  <c r="H458" i="1" s="1"/>
  <c r="G460" i="1"/>
  <c r="H460" i="1" s="1"/>
  <c r="G462" i="1"/>
  <c r="H462" i="1" s="1"/>
  <c r="G464" i="1"/>
  <c r="H464" i="1" s="1"/>
  <c r="G466" i="1"/>
  <c r="H466" i="1" s="1"/>
  <c r="G468" i="1"/>
  <c r="H468" i="1" s="1"/>
  <c r="G470" i="1"/>
  <c r="H470" i="1" s="1"/>
  <c r="G472" i="1"/>
  <c r="H472" i="1" s="1"/>
  <c r="G474" i="1"/>
  <c r="H474" i="1" s="1"/>
  <c r="G476" i="1"/>
  <c r="H476" i="1" s="1"/>
  <c r="G478" i="1"/>
  <c r="H478" i="1" s="1"/>
  <c r="G480" i="1"/>
  <c r="H480" i="1" s="1"/>
  <c r="G482" i="1"/>
  <c r="H482" i="1" s="1"/>
  <c r="G484" i="1"/>
  <c r="H484" i="1" s="1"/>
  <c r="G486" i="1"/>
  <c r="H486" i="1" s="1"/>
  <c r="G488" i="1"/>
  <c r="H488" i="1" s="1"/>
  <c r="G490" i="1"/>
  <c r="H490" i="1" s="1"/>
  <c r="G492" i="1"/>
  <c r="H492" i="1" s="1"/>
  <c r="G494" i="1"/>
  <c r="H494" i="1" s="1"/>
  <c r="G496" i="1"/>
  <c r="H496" i="1" s="1"/>
  <c r="G498" i="1"/>
  <c r="H498" i="1" s="1"/>
  <c r="G500" i="1"/>
  <c r="H500" i="1" s="1"/>
  <c r="G502" i="1"/>
  <c r="H502" i="1" s="1"/>
  <c r="G504" i="1"/>
  <c r="H504" i="1" s="1"/>
  <c r="G506" i="1"/>
  <c r="H506" i="1" s="1"/>
  <c r="G508" i="1"/>
  <c r="H508" i="1" s="1"/>
  <c r="G510" i="1"/>
  <c r="H510" i="1" s="1"/>
  <c r="G512" i="1"/>
  <c r="H512" i="1" s="1"/>
  <c r="G514" i="1"/>
  <c r="H514" i="1" s="1"/>
  <c r="G516" i="1"/>
  <c r="H516" i="1" s="1"/>
  <c r="G518" i="1"/>
  <c r="H518" i="1" s="1"/>
  <c r="G520" i="1"/>
  <c r="H520" i="1" s="1"/>
  <c r="G522" i="1"/>
  <c r="H522" i="1" s="1"/>
  <c r="G524" i="1"/>
  <c r="H524" i="1" s="1"/>
  <c r="G526" i="1"/>
  <c r="H526" i="1" s="1"/>
  <c r="G528" i="1"/>
  <c r="H528" i="1" s="1"/>
  <c r="G530" i="1"/>
  <c r="H530" i="1" s="1"/>
  <c r="G532" i="1"/>
  <c r="H532" i="1" s="1"/>
  <c r="G534" i="1"/>
  <c r="H534" i="1" s="1"/>
  <c r="G536" i="1"/>
  <c r="H536" i="1" s="1"/>
  <c r="G538" i="1"/>
  <c r="H538" i="1" s="1"/>
  <c r="G540" i="1"/>
  <c r="H540" i="1" s="1"/>
  <c r="G542" i="1"/>
  <c r="H542" i="1" s="1"/>
  <c r="G544" i="1"/>
  <c r="H544" i="1" s="1"/>
  <c r="G546" i="1"/>
  <c r="H546" i="1" s="1"/>
  <c r="G548" i="1"/>
  <c r="H548" i="1" s="1"/>
  <c r="G550" i="1"/>
  <c r="H550" i="1" s="1"/>
  <c r="G552" i="1"/>
  <c r="H552" i="1" s="1"/>
  <c r="G554" i="1"/>
  <c r="H554" i="1" s="1"/>
  <c r="G556" i="1"/>
  <c r="H556" i="1" s="1"/>
  <c r="G558" i="1"/>
  <c r="H558" i="1" s="1"/>
  <c r="G560" i="1"/>
  <c r="H560" i="1" s="1"/>
  <c r="G562" i="1"/>
  <c r="H562" i="1" s="1"/>
  <c r="G564" i="1"/>
  <c r="H564" i="1" s="1"/>
  <c r="G566" i="1"/>
  <c r="H566" i="1" s="1"/>
  <c r="G568" i="1"/>
  <c r="H568" i="1" s="1"/>
  <c r="G570" i="1"/>
  <c r="H570" i="1" s="1"/>
  <c r="G572" i="1"/>
  <c r="H572" i="1" s="1"/>
  <c r="G574" i="1"/>
  <c r="H574" i="1" s="1"/>
  <c r="G576" i="1"/>
  <c r="H576" i="1" s="1"/>
  <c r="G578" i="1"/>
  <c r="H578" i="1" s="1"/>
  <c r="G580" i="1"/>
  <c r="H580" i="1" s="1"/>
  <c r="G582" i="1"/>
  <c r="H582" i="1" s="1"/>
  <c r="G584" i="1"/>
  <c r="H584" i="1" s="1"/>
  <c r="G586" i="1"/>
  <c r="H586" i="1" s="1"/>
  <c r="G588" i="1"/>
  <c r="H588" i="1" s="1"/>
  <c r="G590" i="1"/>
  <c r="H590" i="1" s="1"/>
  <c r="G592" i="1"/>
  <c r="H592" i="1" s="1"/>
  <c r="G594" i="1"/>
  <c r="H594" i="1" s="1"/>
  <c r="G596" i="1"/>
  <c r="H596" i="1" s="1"/>
  <c r="G598" i="1"/>
  <c r="H598" i="1" s="1"/>
  <c r="G600" i="1"/>
  <c r="H600" i="1" s="1"/>
  <c r="G602" i="1"/>
  <c r="H602" i="1" s="1"/>
  <c r="G604" i="1"/>
  <c r="H604" i="1" s="1"/>
  <c r="G606" i="1"/>
  <c r="H606" i="1" s="1"/>
  <c r="G608" i="1"/>
  <c r="H608" i="1" s="1"/>
  <c r="G610" i="1"/>
  <c r="H610" i="1" s="1"/>
  <c r="G612" i="1"/>
  <c r="H612" i="1" s="1"/>
  <c r="G614" i="1"/>
  <c r="H614" i="1" s="1"/>
  <c r="G616" i="1"/>
  <c r="H616" i="1" s="1"/>
  <c r="G618" i="1"/>
  <c r="H618" i="1" s="1"/>
  <c r="G620" i="1"/>
  <c r="H620" i="1" s="1"/>
  <c r="G622" i="1"/>
  <c r="H622" i="1" s="1"/>
  <c r="G624" i="1"/>
  <c r="H624" i="1" s="1"/>
  <c r="G626" i="1"/>
  <c r="H626" i="1" s="1"/>
  <c r="G628" i="1"/>
  <c r="H628" i="1" s="1"/>
  <c r="G630" i="1"/>
  <c r="H630" i="1" s="1"/>
  <c r="G632" i="1"/>
  <c r="H632" i="1" s="1"/>
  <c r="G634" i="1"/>
  <c r="H634" i="1" s="1"/>
  <c r="G636" i="1"/>
  <c r="H636" i="1" s="1"/>
  <c r="G638" i="1"/>
  <c r="H638" i="1" s="1"/>
  <c r="G640" i="1"/>
  <c r="H640" i="1" s="1"/>
  <c r="G642" i="1"/>
  <c r="H642" i="1" s="1"/>
  <c r="G644" i="1"/>
  <c r="H644" i="1" s="1"/>
  <c r="G646" i="1"/>
  <c r="H646" i="1" s="1"/>
  <c r="G648" i="1"/>
  <c r="H648" i="1" s="1"/>
  <c r="G650" i="1"/>
  <c r="H650" i="1" s="1"/>
  <c r="G652" i="1"/>
  <c r="H652" i="1" s="1"/>
  <c r="G654" i="1"/>
  <c r="H654" i="1" s="1"/>
  <c r="G656" i="1"/>
  <c r="H656" i="1" s="1"/>
  <c r="G658" i="1"/>
  <c r="H658" i="1" s="1"/>
  <c r="G660" i="1"/>
  <c r="H660" i="1" s="1"/>
  <c r="G662" i="1"/>
  <c r="H662" i="1" s="1"/>
  <c r="G664" i="1"/>
  <c r="H664" i="1" s="1"/>
  <c r="G666" i="1"/>
  <c r="H666" i="1" s="1"/>
  <c r="G668" i="1"/>
  <c r="H668" i="1" s="1"/>
  <c r="G670" i="1"/>
  <c r="H670" i="1" s="1"/>
  <c r="G672" i="1"/>
  <c r="H672" i="1" s="1"/>
  <c r="G674" i="1"/>
  <c r="H674" i="1" s="1"/>
  <c r="G676" i="1"/>
  <c r="H676" i="1" s="1"/>
  <c r="G678" i="1"/>
  <c r="H678" i="1" s="1"/>
  <c r="G680" i="1"/>
  <c r="H680" i="1" s="1"/>
  <c r="G682" i="1"/>
  <c r="H682" i="1" s="1"/>
  <c r="G686" i="1"/>
  <c r="H686" i="1" s="1"/>
  <c r="G690" i="1"/>
  <c r="H690" i="1" s="1"/>
  <c r="G694" i="1"/>
  <c r="H694" i="1" s="1"/>
  <c r="G698" i="1"/>
  <c r="H698" i="1" s="1"/>
  <c r="G702" i="1"/>
  <c r="H702" i="1" s="1"/>
  <c r="G706" i="1"/>
  <c r="H706" i="1" s="1"/>
  <c r="G710" i="1"/>
  <c r="H710" i="1" s="1"/>
  <c r="G714" i="1"/>
  <c r="H714" i="1" s="1"/>
  <c r="G718" i="1"/>
  <c r="H718" i="1" s="1"/>
  <c r="G722" i="1"/>
  <c r="H722" i="1" s="1"/>
  <c r="G726" i="1"/>
  <c r="H726" i="1" s="1"/>
  <c r="G730" i="1"/>
  <c r="H730" i="1" s="1"/>
  <c r="G734" i="1"/>
  <c r="H734" i="1" s="1"/>
  <c r="G738" i="1"/>
  <c r="H738" i="1" s="1"/>
  <c r="G742" i="1"/>
  <c r="H742" i="1" s="1"/>
  <c r="G746" i="1"/>
  <c r="H746" i="1" s="1"/>
  <c r="G750" i="1"/>
  <c r="H750" i="1" s="1"/>
  <c r="G754" i="1"/>
  <c r="H754" i="1" s="1"/>
  <c r="G758" i="1"/>
  <c r="H758" i="1" s="1"/>
  <c r="G762" i="1"/>
  <c r="H762" i="1" s="1"/>
  <c r="G766" i="1"/>
  <c r="H766" i="1" s="1"/>
  <c r="G770" i="1"/>
  <c r="H770" i="1" s="1"/>
  <c r="G774" i="1"/>
  <c r="H774" i="1" s="1"/>
  <c r="G778" i="1"/>
  <c r="H778" i="1" s="1"/>
  <c r="G782" i="1"/>
  <c r="H782" i="1" s="1"/>
  <c r="G786" i="1"/>
  <c r="H786" i="1" s="1"/>
  <c r="G790" i="1"/>
  <c r="H790" i="1" s="1"/>
  <c r="G794" i="1"/>
  <c r="H794" i="1" s="1"/>
</calcChain>
</file>

<file path=xl/sharedStrings.xml><?xml version="1.0" encoding="utf-8"?>
<sst xmlns="http://schemas.openxmlformats.org/spreadsheetml/2006/main" count="4988" uniqueCount="242">
  <si>
    <t>Client Sample ID</t>
  </si>
  <si>
    <t>Result Parameter Name</t>
  </si>
  <si>
    <t>Result Reported Value</t>
  </si>
  <si>
    <t>Result Data Qualifier</t>
  </si>
  <si>
    <t>Lab Blank</t>
  </si>
  <si>
    <t>Total Monochloro Biphenyls</t>
  </si>
  <si>
    <t>Total Dichloro Biphenyls</t>
  </si>
  <si>
    <t>Total Trichloro Biphenyls</t>
  </si>
  <si>
    <t>Total Tetrachloro Biphenyls</t>
  </si>
  <si>
    <t>Total Pentachloro Biphenyls</t>
  </si>
  <si>
    <t>Total Hexachloro Biphenyls</t>
  </si>
  <si>
    <t>Total Heptachloro Biphenyls</t>
  </si>
  <si>
    <t>Total Octachloro Biphenyls</t>
  </si>
  <si>
    <t>UJ</t>
  </si>
  <si>
    <t>Total Nonachloro Biphenyls</t>
  </si>
  <si>
    <t>Total Decachloro Biphenyls</t>
  </si>
  <si>
    <t>Total PCBs</t>
  </si>
  <si>
    <t>SR3-Composite</t>
  </si>
  <si>
    <t>SR4-Composite</t>
  </si>
  <si>
    <t>SR5-Composite</t>
  </si>
  <si>
    <t>SR6-Composite</t>
  </si>
  <si>
    <t>SR7-Composite</t>
  </si>
  <si>
    <t>SR8a-Composite</t>
  </si>
  <si>
    <t>SR8-Composite</t>
  </si>
  <si>
    <t>SR9-Composite</t>
  </si>
  <si>
    <t>PCB-001</t>
  </si>
  <si>
    <t>B</t>
  </si>
  <si>
    <t>PCB-002</t>
  </si>
  <si>
    <t>B J</t>
  </si>
  <si>
    <t>PCB-003</t>
  </si>
  <si>
    <t>NJ</t>
  </si>
  <si>
    <t>PCB-004</t>
  </si>
  <si>
    <t>NJ J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</si>
  <si>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</si>
  <si>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</si>
  <si>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</si>
  <si>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</si>
  <si>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</si>
  <si>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</si>
  <si>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</si>
  <si>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</si>
  <si>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C B J</t>
  </si>
  <si>
    <t>PCB-014</t>
  </si>
  <si>
    <t>PCB-015</t>
  </si>
  <si>
    <t>PCB-016</t>
  </si>
  <si>
    <t>PCB-017</t>
  </si>
  <si>
    <t>PCB-018/030</t>
  </si>
  <si>
    <t>C B</t>
  </si>
  <si>
    <t>PCB-019</t>
  </si>
  <si>
    <t>PCB-020/028</t>
  </si>
  <si>
    <t>PCB-021/033</t>
  </si>
  <si>
    <t>PCB-022</t>
  </si>
  <si>
    <t>PCB-023</t>
  </si>
  <si>
    <t>PCB-024</t>
  </si>
  <si>
    <t>PCB-025</t>
  </si>
  <si>
    <t>PCB-026/029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</si>
  <si>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</si>
  <si>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</si>
  <si>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</si>
  <si>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</si>
  <si>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</si>
  <si>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</si>
  <si>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</si>
  <si>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</si>
  <si>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</si>
  <si>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</si>
  <si>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</si>
  <si>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</si>
  <si>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</si>
  <si>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</si>
  <si>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</si>
  <si>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</si>
  <si>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</si>
  <si>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PCB-050/053</t>
  </si>
  <si>
    <t>C NJ J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</si>
  <si>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</si>
  <si>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</si>
  <si>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</si>
  <si>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</si>
  <si>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</si>
  <si>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</si>
  <si>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</si>
  <si>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</si>
  <si>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</si>
  <si>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</si>
  <si>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</si>
  <si>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</si>
  <si>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</si>
  <si>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</si>
  <si>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</si>
  <si>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</si>
  <si>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</si>
  <si>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</si>
  <si>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</si>
  <si>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</si>
  <si>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</si>
  <si>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</si>
  <si>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</si>
  <si>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</si>
  <si>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</si>
  <si>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</si>
  <si>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C NJ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</si>
  <si>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</si>
  <si>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</si>
  <si>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</si>
  <si>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</si>
  <si>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</si>
  <si>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</si>
  <si>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</si>
  <si>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</si>
  <si>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</si>
  <si>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</si>
  <si>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</si>
  <si>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</si>
  <si>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</si>
  <si>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</si>
  <si>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</si>
  <si>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</si>
  <si>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</si>
  <si>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</si>
  <si>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</si>
  <si>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</si>
  <si>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</si>
  <si>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</si>
  <si>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</si>
  <si>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</si>
  <si>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</si>
  <si>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</si>
  <si>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</si>
  <si>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</si>
  <si>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</si>
  <si>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</si>
  <si>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</si>
  <si>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C UJ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</si>
  <si>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</si>
  <si>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</si>
  <si>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</si>
  <si>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</si>
  <si>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</si>
  <si>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</si>
  <si>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</si>
  <si>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</si>
  <si>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</si>
  <si>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</si>
  <si>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</si>
  <si>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</si>
  <si>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</si>
  <si>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</si>
  <si>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</si>
  <si>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</si>
  <si>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</si>
  <si>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</si>
  <si>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</si>
  <si>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</si>
  <si>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</si>
  <si>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</si>
  <si>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</si>
  <si>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</si>
  <si>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</si>
  <si>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</si>
  <si>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</si>
  <si>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</si>
  <si>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</si>
  <si>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</si>
  <si>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</si>
  <si>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</si>
  <si>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</si>
  <si>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</si>
  <si>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</si>
  <si>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</si>
  <si>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</si>
  <si>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</si>
  <si>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</si>
  <si>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</si>
  <si>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</si>
  <si>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</si>
  <si>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</si>
  <si>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</si>
  <si>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</si>
  <si>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</si>
  <si>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</si>
  <si>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</si>
  <si>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</si>
  <si>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</si>
  <si>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</si>
  <si>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</si>
  <si>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</si>
  <si>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</si>
  <si>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</si>
  <si>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</si>
  <si>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</si>
  <si>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</si>
  <si>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</si>
  <si>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J</t>
  </si>
  <si>
    <t>C</t>
  </si>
  <si>
    <t>NJ B J</t>
  </si>
  <si>
    <t>C J</t>
  </si>
  <si>
    <t>C NJ B J</t>
  </si>
  <si>
    <t>C NJ B</t>
  </si>
  <si>
    <t>B NJ</t>
  </si>
  <si>
    <t>NJ B</t>
  </si>
  <si>
    <t>PCB-001L</t>
  </si>
  <si>
    <t>PCB-003L</t>
  </si>
  <si>
    <t>PCB-004L</t>
  </si>
  <si>
    <t>PCB-015L</t>
  </si>
  <si>
    <t>PCB-019L</t>
  </si>
  <si>
    <t>PCB-037L</t>
  </si>
  <si>
    <t>PCB-054L</t>
  </si>
  <si>
    <t>PCB-077L</t>
  </si>
  <si>
    <t>PCB-081L</t>
  </si>
  <si>
    <t>PCB-104L</t>
  </si>
  <si>
    <t>PCB-105L</t>
  </si>
  <si>
    <t>PCB-114L</t>
  </si>
  <si>
    <t>PCB-118L</t>
  </si>
  <si>
    <t>PCB-123L</t>
  </si>
  <si>
    <t>PCB-126L</t>
  </si>
  <si>
    <t>PCB-155L</t>
  </si>
  <si>
    <t>PCB-156L/157L</t>
  </si>
  <si>
    <t>PCB-167L</t>
  </si>
  <si>
    <t>PCB-169L</t>
  </si>
  <si>
    <t>PCB-170L</t>
  </si>
  <si>
    <t>PCB-180L</t>
  </si>
  <si>
    <t>PCB-188L</t>
  </si>
  <si>
    <t>PCB-189L</t>
  </si>
  <si>
    <t>PCB-202L</t>
  </si>
  <si>
    <t>PCB-205L</t>
  </si>
  <si>
    <t>PCB-206L</t>
  </si>
  <si>
    <t>PCB-208L</t>
  </si>
  <si>
    <t>PCB-209L</t>
  </si>
  <si>
    <t>PCB-028L</t>
  </si>
  <si>
    <t>PCB-111L</t>
  </si>
  <si>
    <t>PCB-178L</t>
  </si>
  <si>
    <t>No U</t>
  </si>
  <si>
    <t>lab blank</t>
  </si>
  <si>
    <t>Exclude &lt;3X</t>
  </si>
  <si>
    <t>Row Labels</t>
  </si>
  <si>
    <t>Grand Total</t>
  </si>
  <si>
    <t>Sum of Exclude &lt;3X</t>
  </si>
  <si>
    <t>Values</t>
  </si>
  <si>
    <t>Sum of Result Reported Value</t>
  </si>
  <si>
    <t>Raw Data = Sum of Result Reported Value</t>
  </si>
  <si>
    <t>Blank-Corrected Data = Sum of Exclude &lt;3X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</si>
</sst>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Helfand" refreshedDate="42550.55805983796" createdVersion="3" refreshedVersion="3" minRefreshableVersion="3" recordCount="1608">
  <cacheSource type="worksheet">
    <worksheetSource ref="B4:H1612" sheet="Corrected Data"/>
  </cacheSource>
  <cacheFields count="7">
    <cacheField name="Client Sample ID" numFmtId="49">
      <sharedItems count="8">
        <s v="SR3-Composite"/>
        <s v="SR4-Composite"/>
        <s v="SR5-Composite"/>
        <s v="SR6-Composite"/>
        <s v="SR7-Composite"/>
        <s v="SR8a-Composite"/>
        <s v="SR8-Composite"/>
        <s v="SR9-Composite"/>
      </sharedItems>
    </cacheField>
    <cacheField name="Result Parameter Name" numFmtId="49">
      <sharedItems/>
    </cacheField>
    <cacheField name="Result Reported Value" numFmtId="0">
      <sharedItems containsString="0" containsBlank="1" containsNumber="1" minValue="0.19800000000000001" maxValue="3740"/>
    </cacheField>
    <cacheField name="Result Data Qualifier" numFmtId="0">
      <sharedItems containsBlank="1"/>
    </cacheField>
    <cacheField name="No U" numFmtId="0">
      <sharedItems containsMixedTypes="1" containsNumber="1" minValue="0.19900000000000001" maxValue="266"/>
    </cacheField>
    <cacheField name="lab blank" numFmtId="0">
      <sharedItems containsSemiMixedTypes="0" containsString="0" containsNumber="1" minValue="0" maxValue="135"/>
    </cacheField>
    <cacheField name="Exclude &lt;3X" numFmtId="0">
      <sharedItems containsMixedTypes="1" containsNumber="1" minValue="0.19900000000000001" maxValue="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8">
  <r>
    <x v="0"/>
    <s v="Total Monochloro Biphenyls"/>
    <n v="5.39"/>
    <m/>
    <s v="na"/>
    <n v="3.16"/>
    <s v="na"/>
  </r>
  <r>
    <x v="0"/>
    <s v="Total Dichloro Biphenyls"/>
    <n v="50.6"/>
    <m/>
    <s v="na"/>
    <n v="14.6"/>
    <s v="na"/>
  </r>
  <r>
    <x v="0"/>
    <s v="Total Trichloro Biphenyls"/>
    <n v="92.7"/>
    <m/>
    <s v="na"/>
    <n v="27.3"/>
    <s v="na"/>
  </r>
  <r>
    <x v="0"/>
    <s v="Total Tetrachloro Biphenyls"/>
    <n v="133"/>
    <m/>
    <s v="na"/>
    <n v="43.2"/>
    <s v="na"/>
  </r>
  <r>
    <x v="0"/>
    <s v="Total Pentachloro Biphenyls"/>
    <n v="57.2"/>
    <m/>
    <s v="na"/>
    <n v="27.2"/>
    <s v="na"/>
  </r>
  <r>
    <x v="0"/>
    <s v="Total Hexachloro Biphenyls"/>
    <n v="23.3"/>
    <m/>
    <s v="na"/>
    <n v="15.6"/>
    <s v="na"/>
  </r>
  <r>
    <x v="0"/>
    <s v="Total Heptachloro Biphenyls"/>
    <n v="2.98"/>
    <m/>
    <s v="na"/>
    <n v="3.21"/>
    <s v="na"/>
  </r>
  <r>
    <x v="0"/>
    <s v="Total Octachloro Biphenyls"/>
    <n v="0.23599999999999999"/>
    <m/>
    <s v="na"/>
    <n v="0"/>
    <s v="na"/>
  </r>
  <r>
    <x v="0"/>
    <s v="Total Nonachloro Biphenyls"/>
    <m/>
    <s v="UJ"/>
    <s v="na"/>
    <n v="0"/>
    <s v="na"/>
  </r>
  <r>
    <x v="0"/>
    <s v="Total Decachloro Biphenyls"/>
    <m/>
    <s v="UJ"/>
    <s v="na"/>
    <n v="0.36099999999999999"/>
    <s v="na"/>
  </r>
  <r>
    <x v="0"/>
    <s v="Total PCBs"/>
    <n v="366"/>
    <m/>
    <s v="na"/>
    <n v="135"/>
    <s v="na"/>
  </r>
  <r>
    <x v="0"/>
    <s v="PCB-001"/>
    <n v="4.22"/>
    <s v="B"/>
    <n v="4.22"/>
    <n v="2.21"/>
    <s v="na"/>
  </r>
  <r>
    <x v="0"/>
    <s v="PCB-002"/>
    <n v="1.17"/>
    <s v="B J"/>
    <n v="1.17"/>
    <n v="0.95199999999999996"/>
    <s v="na"/>
  </r>
  <r>
    <x v="0"/>
    <s v="PCB-003"/>
    <n v="1.51"/>
    <s v="NJ J"/>
    <n v="1.51"/>
    <n v="1.8"/>
    <s v="na"/>
  </r>
  <r>
    <x v="0"/>
    <s v="PCB-004"/>
    <n v="4.75"/>
    <m/>
    <n v="4.75"/>
    <n v="1.45"/>
    <n v="4.75"/>
  </r>
  <r>
    <x v="0"/>
    <s v="PCB-005"/>
    <n v="0.19800000000000001"/>
    <s v="UJ"/>
    <s v="na"/>
    <n v="0"/>
    <s v="na"/>
  </r>
  <r>
    <x v="0"/>
    <s v="PCB-006"/>
    <n v="1.42"/>
    <s v="J"/>
    <n v="1.42"/>
    <n v="0.45300000000000001"/>
    <n v="1.42"/>
  </r>
  <r>
    <x v="0"/>
    <s v="PCB-007"/>
    <n v="0.317"/>
    <s v="J"/>
    <n v="0.317"/>
    <n v="0"/>
    <n v="0.317"/>
  </r>
  <r>
    <x v="0"/>
    <s v="PCB-008"/>
    <n v="4.96"/>
    <s v="B"/>
    <n v="4.96"/>
    <n v="2.23"/>
    <s v="na"/>
  </r>
  <r>
    <x v="0"/>
    <s v="PCB-009"/>
    <n v="0.45"/>
    <s v="J"/>
    <n v="0.45"/>
    <n v="0"/>
    <n v="0.45"/>
  </r>
  <r>
    <x v="0"/>
    <s v="PCB-010"/>
    <n v="0.29399999999999998"/>
    <s v="J"/>
    <n v="0.29399999999999998"/>
    <n v="0"/>
    <n v="0.29399999999999998"/>
  </r>
  <r>
    <x v="0"/>
    <s v="PCB-011"/>
    <n v="34.299999999999997"/>
    <m/>
    <n v="34.299999999999997"/>
    <n v="10.6"/>
    <n v="34.299999999999997"/>
  </r>
  <r>
    <x v="0"/>
    <s v="PCB-012/013"/>
    <n v="0.82799999999999996"/>
    <s v="C B J"/>
    <n v="0.82799999999999996"/>
    <n v="0.39900000000000002"/>
    <s v="na"/>
  </r>
  <r>
    <x v="0"/>
    <s v="PCB-014"/>
    <n v="0.19800000000000001"/>
    <s v="UJ"/>
    <s v="na"/>
    <n v="0"/>
    <s v="na"/>
  </r>
  <r>
    <x v="0"/>
    <s v="PCB-015"/>
    <n v="3.26"/>
    <s v="B"/>
    <n v="3.26"/>
    <n v="1.42"/>
    <s v="na"/>
  </r>
  <r>
    <x v="0"/>
    <s v="PCB-016"/>
    <n v="2.91"/>
    <s v="B"/>
    <n v="2.91"/>
    <n v="1.1100000000000001"/>
    <s v="na"/>
  </r>
  <r>
    <x v="0"/>
    <s v="PCB-017"/>
    <n v="5.3"/>
    <m/>
    <n v="5.3"/>
    <n v="1.32"/>
    <n v="5.3"/>
  </r>
  <r>
    <x v="0"/>
    <s v="PCB-018/030"/>
    <n v="8.9499999999999993"/>
    <s v="C"/>
    <n v="8.9499999999999993"/>
    <n v="3.07"/>
    <s v="na"/>
  </r>
  <r>
    <x v="0"/>
    <s v="PCB-019"/>
    <n v="5.17"/>
    <m/>
    <n v="5.17"/>
    <n v="1.6"/>
    <n v="5.17"/>
  </r>
  <r>
    <x v="0"/>
    <s v="PCB-020/028"/>
    <n v="22.1"/>
    <s v="C"/>
    <n v="22.1"/>
    <n v="7.18"/>
    <n v="22.1"/>
  </r>
  <r>
    <x v="0"/>
    <s v="PCB-021/033"/>
    <n v="4.12"/>
    <s v="C"/>
    <n v="4.12"/>
    <n v="1.35"/>
    <n v="4.12"/>
  </r>
  <r>
    <x v="0"/>
    <s v="PCB-022"/>
    <n v="6.23"/>
    <s v="B"/>
    <n v="6.23"/>
    <n v="2.5499999999999998"/>
    <s v="na"/>
  </r>
  <r>
    <x v="0"/>
    <s v="PCB-023"/>
    <n v="0.19800000000000001"/>
    <s v="UJ"/>
    <s v="na"/>
    <n v="0"/>
    <s v="na"/>
  </r>
  <r>
    <x v="0"/>
    <s v="PCB-024"/>
    <n v="0.25900000000000001"/>
    <s v="NJ J"/>
    <n v="0.25900000000000001"/>
    <n v="0"/>
    <n v="0.25900000000000001"/>
  </r>
  <r>
    <x v="0"/>
    <s v="PCB-025"/>
    <n v="2.02"/>
    <m/>
    <n v="2.02"/>
    <n v="0.40600000000000003"/>
    <n v="2.02"/>
  </r>
  <r>
    <x v="0"/>
    <s v="PCB-026/029"/>
    <n v="5.76"/>
    <s v="C"/>
    <n v="5.76"/>
    <n v="1.39"/>
    <n v="5.76"/>
  </r>
  <r>
    <x v="0"/>
    <s v="PCB-027"/>
    <n v="2.91"/>
    <m/>
    <n v="2.91"/>
    <n v="0.42399999999999999"/>
    <n v="2.91"/>
  </r>
  <r>
    <x v="0"/>
    <s v="PCB-031"/>
    <n v="18.8"/>
    <m/>
    <n v="18.8"/>
    <n v="5.72"/>
    <n v="18.8"/>
  </r>
  <r>
    <x v="0"/>
    <s v="PCB-032"/>
    <n v="5.72"/>
    <s v="B"/>
    <n v="5.72"/>
    <n v="2.37"/>
    <s v="na"/>
  </r>
  <r>
    <x v="0"/>
    <s v="PCB-034"/>
    <n v="0.19800000000000001"/>
    <s v="UJ"/>
    <s v="na"/>
    <n v="0"/>
    <s v="na"/>
  </r>
  <r>
    <x v="0"/>
    <s v="PCB-035"/>
    <n v="0.35"/>
    <s v="J"/>
    <n v="0.35"/>
    <n v="0"/>
    <n v="0.35"/>
  </r>
  <r>
    <x v="0"/>
    <s v="PCB-036"/>
    <n v="0.19800000000000001"/>
    <s v="UJ"/>
    <s v="na"/>
    <n v="0"/>
    <s v="na"/>
  </r>
  <r>
    <x v="0"/>
    <s v="PCB-037"/>
    <n v="2.36"/>
    <m/>
    <n v="2.36"/>
    <n v="0.79300000000000004"/>
    <s v="na"/>
  </r>
  <r>
    <x v="0"/>
    <s v="PCB-038"/>
    <n v="0.19800000000000001"/>
    <s v="UJ"/>
    <s v="na"/>
    <n v="0"/>
    <s v="na"/>
  </r>
  <r>
    <x v="0"/>
    <s v="PCB-039"/>
    <n v="0.19800000000000001"/>
    <s v="UJ"/>
    <s v="na"/>
    <n v="0"/>
    <s v="na"/>
  </r>
  <r>
    <x v="0"/>
    <s v="PCB-040/041/071"/>
    <n v="7.41"/>
    <s v="C B"/>
    <n v="7.41"/>
    <n v="3.19"/>
    <s v="na"/>
  </r>
  <r>
    <x v="0"/>
    <s v="PCB-042"/>
    <n v="3.3"/>
    <m/>
    <n v="3.3"/>
    <n v="1.47"/>
    <s v="na"/>
  </r>
  <r>
    <x v="0"/>
    <s v="PCB-043"/>
    <n v="1.02"/>
    <s v="J"/>
    <n v="1.02"/>
    <n v="0.38"/>
    <s v="na"/>
  </r>
  <r>
    <x v="0"/>
    <s v="PCB-044/047/065"/>
    <n v="20.5"/>
    <s v="C"/>
    <n v="20.5"/>
    <n v="6.8"/>
    <n v="20.5"/>
  </r>
  <r>
    <x v="0"/>
    <s v="PCB-045/051"/>
    <n v="4.8099999999999996"/>
    <s v="C"/>
    <n v="4.8099999999999996"/>
    <n v="1.47"/>
    <n v="4.8099999999999996"/>
  </r>
  <r>
    <x v="0"/>
    <s v="PCB-046"/>
    <n v="1.18"/>
    <s v="B J"/>
    <n v="1.18"/>
    <n v="0.52600000000000002"/>
    <s v="na"/>
  </r>
  <r>
    <x v="0"/>
    <s v="PCB-048"/>
    <n v="2.72"/>
    <m/>
    <n v="2.72"/>
    <n v="1"/>
    <s v="na"/>
  </r>
  <r>
    <x v="0"/>
    <s v="PCB-049/069"/>
    <n v="14.4"/>
    <s v="C"/>
    <n v="14.4"/>
    <n v="4.46"/>
    <n v="14.4"/>
  </r>
  <r>
    <x v="0"/>
    <s v="PCB-050/053"/>
    <n v="5.35"/>
    <s v="C"/>
    <n v="5.35"/>
    <n v="1.3"/>
    <n v="5.35"/>
  </r>
  <r>
    <x v="0"/>
    <s v="PCB-052"/>
    <n v="28"/>
    <m/>
    <n v="28"/>
    <n v="9.43"/>
    <s v="na"/>
  </r>
  <r>
    <x v="0"/>
    <s v="PCB-054"/>
    <n v="0.32300000000000001"/>
    <s v="NJ J"/>
    <n v="0.32300000000000001"/>
    <n v="0"/>
    <n v="0.32300000000000001"/>
  </r>
  <r>
    <x v="0"/>
    <s v="PCB-055"/>
    <n v="0.22900000000000001"/>
    <s v="UJ"/>
    <s v="na"/>
    <n v="0"/>
    <s v="na"/>
  </r>
  <r>
    <x v="0"/>
    <s v="PCB-056"/>
    <n v="3.34"/>
    <m/>
    <n v="3.34"/>
    <n v="1.06"/>
    <n v="3.34"/>
  </r>
  <r>
    <x v="0"/>
    <s v="PCB-057"/>
    <n v="0.214"/>
    <s v="UJ"/>
    <s v="na"/>
    <n v="0"/>
    <s v="na"/>
  </r>
  <r>
    <x v="0"/>
    <s v="PCB-058"/>
    <n v="0.23100000000000001"/>
    <s v="UJ"/>
    <s v="na"/>
    <n v="0"/>
    <s v="na"/>
  </r>
  <r>
    <x v="0"/>
    <s v="PCB-059/062/075"/>
    <n v="1.84"/>
    <s v="C B"/>
    <n v="1.84"/>
    <n v="0.79400000000000004"/>
    <s v="na"/>
  </r>
  <r>
    <x v="0"/>
    <s v="PCB-060"/>
    <n v="1.81"/>
    <s v="B"/>
    <n v="1.81"/>
    <n v="0.96499999999999997"/>
    <s v="na"/>
  </r>
  <r>
    <x v="0"/>
    <s v="PCB-061/070/074/076"/>
    <n v="19.7"/>
    <s v="C B"/>
    <n v="19.7"/>
    <n v="8.35"/>
    <s v="na"/>
  </r>
  <r>
    <x v="0"/>
    <s v="PCB-063"/>
    <n v="0.91800000000000004"/>
    <s v="NJ B J"/>
    <n v="0.91800000000000004"/>
    <n v="0.34200000000000003"/>
    <s v="na"/>
  </r>
  <r>
    <x v="0"/>
    <s v="PCB-064"/>
    <n v="7.43"/>
    <s v="B"/>
    <n v="7.43"/>
    <n v="2.82"/>
    <s v="na"/>
  </r>
  <r>
    <x v="0"/>
    <s v="PCB-066"/>
    <n v="9.2799999999999994"/>
    <s v="B"/>
    <n v="9.2799999999999994"/>
    <n v="4.08"/>
    <s v="na"/>
  </r>
  <r>
    <x v="0"/>
    <s v="PCB-067"/>
    <n v="0.32600000000000001"/>
    <s v="J"/>
    <n v="0.32600000000000001"/>
    <n v="0"/>
    <n v="0.32600000000000001"/>
  </r>
  <r>
    <x v="0"/>
    <s v="PCB-068"/>
    <n v="0.38200000000000001"/>
    <s v="J"/>
    <n v="0.38200000000000001"/>
    <n v="0"/>
    <n v="0.38200000000000001"/>
  </r>
  <r>
    <x v="0"/>
    <s v="PCB-072"/>
    <n v="0.41399999999999998"/>
    <s v="J"/>
    <n v="0.41399999999999998"/>
    <n v="0"/>
    <n v="0.41399999999999998"/>
  </r>
  <r>
    <x v="0"/>
    <s v="PCB-073"/>
    <n v="0.19800000000000001"/>
    <s v="UJ"/>
    <s v="na"/>
    <n v="0"/>
    <s v="na"/>
  </r>
  <r>
    <x v="0"/>
    <s v="PCB-077"/>
    <n v="0.49299999999999999"/>
    <s v="NJ J"/>
    <n v="0.49299999999999999"/>
    <n v="0"/>
    <n v="0.49299999999999999"/>
  </r>
  <r>
    <x v="0"/>
    <s v="PCB-078"/>
    <n v="0.23400000000000001"/>
    <s v="UJ"/>
    <s v="na"/>
    <n v="0"/>
    <s v="na"/>
  </r>
  <r>
    <x v="0"/>
    <s v="PCB-079"/>
    <n v="0.19800000000000001"/>
    <s v="UJ"/>
    <s v="na"/>
    <n v="0"/>
    <s v="na"/>
  </r>
  <r>
    <x v="0"/>
    <s v="PCB-080"/>
    <n v="0.215"/>
    <s v="UJ"/>
    <s v="na"/>
    <n v="0"/>
    <s v="na"/>
  </r>
  <r>
    <x v="0"/>
    <s v="PCB-081"/>
    <n v="0.24099999999999999"/>
    <s v="UJ"/>
    <s v="na"/>
    <n v="0"/>
    <s v="na"/>
  </r>
  <r>
    <x v="0"/>
    <s v="PCB-082"/>
    <n v="0.94399999999999995"/>
    <s v="J"/>
    <n v="0.94399999999999995"/>
    <n v="0"/>
    <n v="0.94399999999999995"/>
  </r>
  <r>
    <x v="0"/>
    <s v="PCB-083/099"/>
    <n v="8.3800000000000008"/>
    <s v="C B"/>
    <n v="8.3800000000000008"/>
    <n v="6.05"/>
    <s v="na"/>
  </r>
  <r>
    <x v="0"/>
    <s v="PCB-084"/>
    <n v="2.33"/>
    <s v="NJ"/>
    <n v="2.33"/>
    <n v="0.74099999999999999"/>
    <n v="2.33"/>
  </r>
  <r>
    <x v="0"/>
    <s v="PCB-085/116/117"/>
    <n v="2.2599999999999998"/>
    <s v="C NJ"/>
    <n v="2.2599999999999998"/>
    <n v="1.21"/>
    <s v="na"/>
  </r>
  <r>
    <x v="0"/>
    <s v="PCB-086/087/097/109/119/125"/>
    <n v="5.96"/>
    <s v="C"/>
    <n v="5.96"/>
    <n v="2.97"/>
    <s v="na"/>
  </r>
  <r>
    <x v="0"/>
    <s v="PCB-088/091"/>
    <n v="2.0499999999999998"/>
    <s v="C B"/>
    <n v="2.0499999999999998"/>
    <n v="0.85"/>
    <s v="na"/>
  </r>
  <r>
    <x v="0"/>
    <s v="PCB-089"/>
    <n v="0.19800000000000001"/>
    <s v="UJ"/>
    <s v="na"/>
    <n v="0"/>
    <s v="na"/>
  </r>
  <r>
    <x v="0"/>
    <s v="PCB-090/101/113"/>
    <n v="11.7"/>
    <s v="C B"/>
    <n v="11.7"/>
    <n v="8.2100000000000009"/>
    <s v="na"/>
  </r>
  <r>
    <x v="0"/>
    <s v="PCB-092"/>
    <n v="2.8"/>
    <s v="NJ"/>
    <n v="2.8"/>
    <n v="2.36"/>
    <s v="na"/>
  </r>
  <r>
    <x v="0"/>
    <s v="PCB-093/095/098/100/102"/>
    <n v="10.3"/>
    <s v="C B"/>
    <n v="10.3"/>
    <n v="4.3"/>
    <s v="na"/>
  </r>
  <r>
    <x v="0"/>
    <s v="PCB-094"/>
    <n v="0.378"/>
    <s v="NJ J"/>
    <n v="0.378"/>
    <n v="0"/>
    <n v="0.378"/>
  </r>
  <r>
    <x v="0"/>
    <s v="PCB-096"/>
    <n v="0.19800000000000001"/>
    <s v="UJ"/>
    <s v="na"/>
    <n v="0"/>
    <s v="na"/>
  </r>
  <r>
    <x v="0"/>
    <s v="PCB-103"/>
    <n v="0.19800000000000001"/>
    <s v="UJ"/>
    <s v="na"/>
    <n v="0"/>
    <s v="na"/>
  </r>
  <r>
    <x v="0"/>
    <s v="PCB-104"/>
    <n v="0.19800000000000001"/>
    <s v="UJ"/>
    <s v="na"/>
    <n v="0"/>
    <s v="na"/>
  </r>
  <r>
    <x v="0"/>
    <s v="PCB-105"/>
    <n v="2.16"/>
    <m/>
    <n v="2.16"/>
    <n v="0.89100000000000001"/>
    <s v="na"/>
  </r>
  <r>
    <x v="0"/>
    <s v="PCB-106"/>
    <n v="0.19800000000000001"/>
    <s v="UJ"/>
    <s v="na"/>
    <n v="0"/>
    <s v="na"/>
  </r>
  <r>
    <x v="0"/>
    <s v="PCB-107"/>
    <n v="0.54"/>
    <s v="B J"/>
    <n v="0.54"/>
    <n v="0.52700000000000002"/>
    <s v="na"/>
  </r>
  <r>
    <x v="0"/>
    <s v="PCB-108/124"/>
    <n v="0.28599999999999998"/>
    <s v="C J"/>
    <n v="0.28599999999999998"/>
    <n v="0.26800000000000002"/>
    <s v="na"/>
  </r>
  <r>
    <x v="0"/>
    <s v="PCB-110/115"/>
    <n v="8.51"/>
    <s v="C B"/>
    <n v="8.51"/>
    <n v="3.66"/>
    <s v="na"/>
  </r>
  <r>
    <x v="0"/>
    <s v="PCB-111"/>
    <n v="0.19800000000000001"/>
    <s v="UJ"/>
    <s v="na"/>
    <n v="0"/>
    <s v="na"/>
  </r>
  <r>
    <x v="0"/>
    <s v="PCB-112"/>
    <n v="0.19800000000000001"/>
    <s v="UJ"/>
    <s v="na"/>
    <n v="0"/>
    <s v="na"/>
  </r>
  <r>
    <x v="0"/>
    <s v="PCB-114"/>
    <n v="0.19800000000000001"/>
    <s v="UJ"/>
    <s v="na"/>
    <n v="0"/>
    <s v="na"/>
  </r>
  <r>
    <x v="0"/>
    <s v="PCB-118"/>
    <n v="6.39"/>
    <s v="B"/>
    <n v="6.39"/>
    <n v="3.56"/>
    <s v="na"/>
  </r>
  <r>
    <x v="0"/>
    <s v="PCB-120"/>
    <n v="0.19800000000000001"/>
    <s v="UJ"/>
    <s v="na"/>
    <n v="0"/>
    <s v="na"/>
  </r>
  <r>
    <x v="0"/>
    <s v="PCB-121"/>
    <n v="0.19800000000000001"/>
    <s v="UJ"/>
    <s v="na"/>
    <n v="0"/>
    <s v="na"/>
  </r>
  <r>
    <x v="0"/>
    <s v="PCB-122"/>
    <n v="0.19800000000000001"/>
    <s v="UJ"/>
    <s v="na"/>
    <n v="0"/>
    <s v="na"/>
  </r>
  <r>
    <x v="0"/>
    <s v="PCB-123"/>
    <n v="0.20899999999999999"/>
    <s v="NJ J"/>
    <n v="0.20899999999999999"/>
    <n v="0"/>
    <n v="0.20899999999999999"/>
  </r>
  <r>
    <x v="0"/>
    <s v="PCB-126"/>
    <n v="0.19800000000000001"/>
    <s v="UJ"/>
    <s v="na"/>
    <n v="0"/>
    <s v="na"/>
  </r>
  <r>
    <x v="0"/>
    <s v="PCB-127"/>
    <n v="0.19800000000000001"/>
    <s v="UJ"/>
    <s v="na"/>
    <n v="0"/>
    <s v="na"/>
  </r>
  <r>
    <x v="0"/>
    <s v="PCB-128/166"/>
    <n v="0.755"/>
    <s v="C J"/>
    <n v="0.755"/>
    <n v="0.215"/>
    <n v="0.755"/>
  </r>
  <r>
    <x v="0"/>
    <s v="PCB-129/138/160/163"/>
    <n v="5.41"/>
    <s v="C B"/>
    <n v="5.41"/>
    <n v="2.78"/>
    <s v="na"/>
  </r>
  <r>
    <x v="0"/>
    <s v="PCB-130"/>
    <n v="0.441"/>
    <s v="NJ J"/>
    <n v="0.441"/>
    <n v="0"/>
    <n v="0.441"/>
  </r>
  <r>
    <x v="0"/>
    <s v="PCB-131"/>
    <n v="0.19800000000000001"/>
    <s v="UJ"/>
    <s v="na"/>
    <n v="0"/>
    <s v="na"/>
  </r>
  <r>
    <x v="0"/>
    <s v="PCB-132"/>
    <n v="1.7"/>
    <m/>
    <n v="1.7"/>
    <n v="0.6"/>
    <s v="na"/>
  </r>
  <r>
    <x v="0"/>
    <s v="PCB-133"/>
    <n v="0.19800000000000001"/>
    <s v="UJ"/>
    <s v="na"/>
    <n v="0.255"/>
    <s v="na"/>
  </r>
  <r>
    <x v="0"/>
    <s v="PCB-134/143"/>
    <n v="0.32400000000000001"/>
    <s v="C NJ J"/>
    <n v="0.32400000000000001"/>
    <n v="0"/>
    <n v="0.32400000000000001"/>
  </r>
  <r>
    <x v="0"/>
    <s v="PCB-135/151/154"/>
    <n v="2.58"/>
    <s v="C B"/>
    <n v="2.58"/>
    <n v="2.86"/>
    <s v="na"/>
  </r>
  <r>
    <x v="0"/>
    <s v="PCB-136"/>
    <n v="0.879"/>
    <s v="J"/>
    <n v="0.879"/>
    <n v="0.27800000000000002"/>
    <n v="0.879"/>
  </r>
  <r>
    <x v="0"/>
    <s v="PCB-137"/>
    <n v="0.29799999999999999"/>
    <s v="NJ B J"/>
    <n v="0.29799999999999999"/>
    <n v="0.22"/>
    <s v="na"/>
  </r>
  <r>
    <x v="0"/>
    <s v="PCB-139/140"/>
    <n v="0.19800000000000001"/>
    <s v="C UJ"/>
    <s v="na"/>
    <n v="0"/>
    <s v="na"/>
  </r>
  <r>
    <x v="0"/>
    <s v="PCB-141"/>
    <n v="0.93600000000000005"/>
    <s v="NJ B J"/>
    <n v="0.93600000000000005"/>
    <n v="0.69199999999999995"/>
    <s v="na"/>
  </r>
  <r>
    <x v="0"/>
    <s v="PCB-142"/>
    <n v="0.19800000000000001"/>
    <s v="UJ"/>
    <s v="na"/>
    <n v="0"/>
    <s v="na"/>
  </r>
  <r>
    <x v="0"/>
    <s v="PCB-144"/>
    <n v="0.44700000000000001"/>
    <s v="J"/>
    <n v="0.44700000000000001"/>
    <n v="0.29099999999999998"/>
    <s v="na"/>
  </r>
  <r>
    <x v="0"/>
    <s v="PCB-145"/>
    <n v="0.19800000000000001"/>
    <s v="UJ"/>
    <s v="na"/>
    <n v="0"/>
    <s v="na"/>
  </r>
  <r>
    <x v="0"/>
    <s v="PCB-146"/>
    <n v="1.05"/>
    <s v="J"/>
    <n v="1.05"/>
    <n v="1.19"/>
    <s v="na"/>
  </r>
  <r>
    <x v="0"/>
    <s v="PCB-147/149"/>
    <n v="4.5999999999999996"/>
    <s v="C B"/>
    <n v="4.5999999999999996"/>
    <n v="2.93"/>
    <s v="na"/>
  </r>
  <r>
    <x v="0"/>
    <s v="PCB-148"/>
    <n v="0.19800000000000001"/>
    <s v="UJ"/>
    <s v="na"/>
    <n v="0"/>
    <s v="na"/>
  </r>
  <r>
    <x v="0"/>
    <s v="PCB-150"/>
    <n v="0.19800000000000001"/>
    <s v="UJ"/>
    <s v="na"/>
    <n v="0"/>
    <s v="na"/>
  </r>
  <r>
    <x v="0"/>
    <s v="PCB-152"/>
    <n v="0.19800000000000001"/>
    <s v="UJ"/>
    <s v="na"/>
    <n v="0"/>
    <s v="na"/>
  </r>
  <r>
    <x v="0"/>
    <s v="PCB-153/168"/>
    <n v="5.46"/>
    <s v="C B"/>
    <n v="5.46"/>
    <n v="5.88"/>
    <s v="na"/>
  </r>
  <r>
    <x v="0"/>
    <s v="PCB-155"/>
    <n v="0.19800000000000001"/>
    <s v="UJ"/>
    <s v="na"/>
    <n v="0"/>
    <s v="na"/>
  </r>
  <r>
    <x v="0"/>
    <s v="PCB-156/157"/>
    <n v="0.38500000000000001"/>
    <s v="C J"/>
    <n v="0.38500000000000001"/>
    <n v="0"/>
    <n v="0.38500000000000001"/>
  </r>
  <r>
    <x v="0"/>
    <s v="PCB-158"/>
    <n v="0.51700000000000002"/>
    <s v="NJ J"/>
    <n v="0.51700000000000002"/>
    <n v="0.28599999999999998"/>
    <s v="na"/>
  </r>
  <r>
    <x v="0"/>
    <s v="PCB-159"/>
    <n v="0.19800000000000001"/>
    <s v="UJ"/>
    <s v="na"/>
    <n v="0"/>
    <s v="na"/>
  </r>
  <r>
    <x v="0"/>
    <s v="PCB-161"/>
    <n v="0.19800000000000001"/>
    <s v="UJ"/>
    <s v="na"/>
    <n v="0"/>
    <s v="na"/>
  </r>
  <r>
    <x v="0"/>
    <s v="PCB-162"/>
    <n v="0.19800000000000001"/>
    <s v="UJ"/>
    <s v="na"/>
    <n v="0"/>
    <s v="na"/>
  </r>
  <r>
    <x v="0"/>
    <s v="PCB-164"/>
    <n v="0.19800000000000001"/>
    <s v="UJ"/>
    <s v="na"/>
    <n v="0"/>
    <s v="na"/>
  </r>
  <r>
    <x v="0"/>
    <s v="PCB-165"/>
    <n v="0.19800000000000001"/>
    <s v="UJ"/>
    <s v="na"/>
    <n v="0"/>
    <s v="na"/>
  </r>
  <r>
    <x v="0"/>
    <s v="PCB-167"/>
    <n v="0.21299999999999999"/>
    <s v="NJ J"/>
    <n v="0.21299999999999999"/>
    <n v="0"/>
    <n v="0.21299999999999999"/>
  </r>
  <r>
    <x v="0"/>
    <s v="PCB-169"/>
    <n v="0.19800000000000001"/>
    <s v="UJ"/>
    <s v="na"/>
    <n v="0"/>
    <s v="na"/>
  </r>
  <r>
    <x v="0"/>
    <s v="PCB-170"/>
    <n v="0.46700000000000003"/>
    <s v="NJ J"/>
    <n v="0.46700000000000003"/>
    <n v="0"/>
    <n v="0.46700000000000003"/>
  </r>
  <r>
    <x v="0"/>
    <s v="PCB-171/173"/>
    <n v="0.251"/>
    <s v="C J"/>
    <n v="0.251"/>
    <n v="0"/>
    <n v="0.251"/>
  </r>
  <r>
    <x v="0"/>
    <s v="PCB-172"/>
    <n v="0.19800000000000001"/>
    <s v="UJ"/>
    <s v="na"/>
    <n v="0"/>
    <s v="na"/>
  </r>
  <r>
    <x v="0"/>
    <s v="PCB-174"/>
    <n v="0.84399999999999997"/>
    <s v="NJ J"/>
    <n v="0.84399999999999997"/>
    <n v="0.34300000000000003"/>
    <s v="na"/>
  </r>
  <r>
    <x v="0"/>
    <s v="PCB-175"/>
    <n v="0.19800000000000001"/>
    <s v="UJ"/>
    <s v="na"/>
    <n v="0"/>
    <s v="na"/>
  </r>
  <r>
    <x v="0"/>
    <s v="PCB-176"/>
    <n v="0.19800000000000001"/>
    <s v="UJ"/>
    <s v="na"/>
    <n v="0"/>
    <s v="na"/>
  </r>
  <r>
    <x v="0"/>
    <s v="PCB-177"/>
    <n v="0.57099999999999995"/>
    <s v="NJ B J"/>
    <n v="0.57099999999999995"/>
    <n v="0.25"/>
    <s v="na"/>
  </r>
  <r>
    <x v="0"/>
    <s v="PCB-178"/>
    <n v="0.19800000000000001"/>
    <s v="UJ"/>
    <s v="na"/>
    <n v="0"/>
    <s v="na"/>
  </r>
  <r>
    <x v="0"/>
    <s v="PCB-179"/>
    <n v="0.59399999999999997"/>
    <s v="NJ B J"/>
    <n v="0.59399999999999997"/>
    <n v="0.28899999999999998"/>
    <s v="na"/>
  </r>
  <r>
    <x v="0"/>
    <s v="PCB-180/193"/>
    <n v="1.27"/>
    <s v="C B J"/>
    <n v="1.27"/>
    <n v="0.84599999999999997"/>
    <s v="na"/>
  </r>
  <r>
    <x v="0"/>
    <s v="PCB-181"/>
    <n v="0.19800000000000001"/>
    <s v="UJ"/>
    <s v="na"/>
    <n v="0"/>
    <s v="na"/>
  </r>
  <r>
    <x v="0"/>
    <s v="PCB-182"/>
    <n v="0.19800000000000001"/>
    <s v="UJ"/>
    <s v="na"/>
    <n v="0"/>
    <s v="na"/>
  </r>
  <r>
    <x v="0"/>
    <s v="PCB-183/185"/>
    <n v="0.76400000000000001"/>
    <s v="C NJ J"/>
    <n v="0.76400000000000001"/>
    <n v="0.64300000000000002"/>
    <s v="na"/>
  </r>
  <r>
    <x v="0"/>
    <s v="PCB-184"/>
    <n v="0.19800000000000001"/>
    <s v="UJ"/>
    <s v="na"/>
    <n v="0"/>
    <s v="na"/>
  </r>
  <r>
    <x v="0"/>
    <s v="PCB-186"/>
    <n v="0.19800000000000001"/>
    <s v="UJ"/>
    <s v="na"/>
    <n v="0"/>
    <s v="na"/>
  </r>
  <r>
    <x v="0"/>
    <s v="PCB-187"/>
    <n v="1.46"/>
    <s v="B J"/>
    <n v="1.46"/>
    <n v="1.82"/>
    <s v="na"/>
  </r>
  <r>
    <x v="0"/>
    <s v="PCB-188"/>
    <n v="0.19800000000000001"/>
    <s v="UJ"/>
    <s v="na"/>
    <n v="0"/>
    <s v="na"/>
  </r>
  <r>
    <x v="0"/>
    <s v="PCB-189"/>
    <n v="0.19800000000000001"/>
    <s v="UJ"/>
    <s v="na"/>
    <n v="0"/>
    <s v="na"/>
  </r>
  <r>
    <x v="0"/>
    <s v="PCB-190"/>
    <n v="0.19800000000000001"/>
    <s v="UJ"/>
    <s v="na"/>
    <n v="0"/>
    <s v="na"/>
  </r>
  <r>
    <x v="0"/>
    <s v="PCB-191"/>
    <n v="0.19800000000000001"/>
    <s v="UJ"/>
    <s v="na"/>
    <n v="0"/>
    <s v="na"/>
  </r>
  <r>
    <x v="0"/>
    <s v="PCB-192"/>
    <n v="0.19800000000000001"/>
    <s v="UJ"/>
    <s v="na"/>
    <n v="0"/>
    <s v="na"/>
  </r>
  <r>
    <x v="0"/>
    <s v="PCB-194"/>
    <n v="0.30499999999999999"/>
    <s v="NJ J"/>
    <n v="0.30499999999999999"/>
    <n v="0"/>
    <n v="0.30499999999999999"/>
  </r>
  <r>
    <x v="0"/>
    <s v="PCB-195"/>
    <n v="0.19800000000000001"/>
    <s v="UJ"/>
    <s v="na"/>
    <n v="0"/>
    <s v="na"/>
  </r>
  <r>
    <x v="0"/>
    <s v="PCB-196"/>
    <n v="0.25600000000000001"/>
    <s v="NJ J"/>
    <n v="0.25600000000000001"/>
    <n v="0"/>
    <n v="0.25600000000000001"/>
  </r>
  <r>
    <x v="0"/>
    <s v="PCB-197/200"/>
    <n v="0.19800000000000001"/>
    <s v="C UJ"/>
    <s v="na"/>
    <n v="0"/>
    <s v="na"/>
  </r>
  <r>
    <x v="0"/>
    <s v="PCB-198/199"/>
    <n v="0.51600000000000001"/>
    <s v="C NJ J"/>
    <n v="0.51600000000000001"/>
    <n v="0"/>
    <n v="0.51600000000000001"/>
  </r>
  <r>
    <x v="0"/>
    <s v="PCB-201"/>
    <n v="0.19800000000000001"/>
    <s v="UJ"/>
    <s v="na"/>
    <n v="0"/>
    <s v="na"/>
  </r>
  <r>
    <x v="0"/>
    <s v="PCB-202"/>
    <n v="0.19800000000000001"/>
    <s v="UJ"/>
    <s v="na"/>
    <n v="0.222"/>
    <s v="na"/>
  </r>
  <r>
    <x v="0"/>
    <s v="PCB-203"/>
    <n v="0.23599999999999999"/>
    <s v="J"/>
    <n v="0.23599999999999999"/>
    <n v="0"/>
    <n v="0.23599999999999999"/>
  </r>
  <r>
    <x v="0"/>
    <s v="PCB-204"/>
    <n v="0.19800000000000001"/>
    <s v="UJ"/>
    <s v="na"/>
    <n v="0"/>
    <s v="na"/>
  </r>
  <r>
    <x v="0"/>
    <s v="PCB-205"/>
    <n v="0.19800000000000001"/>
    <s v="UJ"/>
    <s v="na"/>
    <n v="0"/>
    <s v="na"/>
  </r>
  <r>
    <x v="0"/>
    <s v="PCB-206"/>
    <n v="0.58799999999999997"/>
    <s v="UJ"/>
    <s v="na"/>
    <n v="0"/>
    <s v="na"/>
  </r>
  <r>
    <x v="0"/>
    <s v="PCB-207"/>
    <n v="0.48599999999999999"/>
    <s v="UJ"/>
    <s v="na"/>
    <n v="0"/>
    <s v="na"/>
  </r>
  <r>
    <x v="0"/>
    <s v="PCB-208"/>
    <n v="0.46400000000000002"/>
    <s v="UJ"/>
    <s v="na"/>
    <n v="0"/>
    <s v="na"/>
  </r>
  <r>
    <x v="0"/>
    <s v="PCB-209"/>
    <n v="0.54100000000000004"/>
    <s v="NJ B J"/>
    <n v="0.54100000000000004"/>
    <n v="0.36099999999999999"/>
    <s v="na"/>
  </r>
  <r>
    <x v="0"/>
    <s v="PCB-001L"/>
    <n v="20.8"/>
    <m/>
    <s v="na"/>
    <n v="25.1"/>
    <s v="na"/>
  </r>
  <r>
    <x v="0"/>
    <s v="PCB-003L"/>
    <n v="28.3"/>
    <m/>
    <s v="na"/>
    <n v="31.1"/>
    <s v="na"/>
  </r>
  <r>
    <x v="0"/>
    <s v="PCB-004L"/>
    <n v="28.1"/>
    <m/>
    <s v="na"/>
    <n v="30.8"/>
    <s v="na"/>
  </r>
  <r>
    <x v="0"/>
    <s v="PCB-015L"/>
    <n v="47.7"/>
    <m/>
    <s v="na"/>
    <n v="43.5"/>
    <s v="na"/>
  </r>
  <r>
    <x v="0"/>
    <s v="PCB-019L"/>
    <n v="33.4"/>
    <m/>
    <s v="na"/>
    <n v="31.5"/>
    <s v="na"/>
  </r>
  <r>
    <x v="0"/>
    <s v="PCB-037L"/>
    <n v="80.5"/>
    <m/>
    <s v="na"/>
    <n v="74.3"/>
    <s v="na"/>
  </r>
  <r>
    <x v="0"/>
    <s v="PCB-054L"/>
    <n v="47.5"/>
    <m/>
    <s v="na"/>
    <n v="43.4"/>
    <s v="na"/>
  </r>
  <r>
    <x v="0"/>
    <s v="PCB-077L"/>
    <n v="87.6"/>
    <m/>
    <s v="na"/>
    <n v="96"/>
    <s v="na"/>
  </r>
  <r>
    <x v="0"/>
    <s v="PCB-081L"/>
    <n v="84.8"/>
    <m/>
    <s v="na"/>
    <n v="87.1"/>
    <s v="na"/>
  </r>
  <r>
    <x v="0"/>
    <s v="PCB-104L"/>
    <n v="50.5"/>
    <m/>
    <s v="na"/>
    <n v="49.6"/>
    <s v="na"/>
  </r>
  <r>
    <x v="0"/>
    <s v="PCB-105L"/>
    <n v="98.4"/>
    <m/>
    <s v="na"/>
    <n v="95.2"/>
    <s v="na"/>
  </r>
  <r>
    <x v="0"/>
    <s v="PCB-114L"/>
    <n v="84.1"/>
    <m/>
    <s v="na"/>
    <n v="88.7"/>
    <s v="na"/>
  </r>
  <r>
    <x v="0"/>
    <s v="PCB-118L"/>
    <n v="88.5"/>
    <m/>
    <s v="na"/>
    <n v="90.6"/>
    <s v="na"/>
  </r>
  <r>
    <x v="0"/>
    <s v="PCB-123L"/>
    <n v="87.6"/>
    <m/>
    <s v="na"/>
    <n v="89.5"/>
    <s v="na"/>
  </r>
  <r>
    <x v="0"/>
    <s v="PCB-126L"/>
    <n v="90.5"/>
    <m/>
    <s v="na"/>
    <n v="94.7"/>
    <s v="na"/>
  </r>
  <r>
    <x v="0"/>
    <s v="PCB-155L"/>
    <n v="59.4"/>
    <m/>
    <s v="na"/>
    <n v="57.2"/>
    <s v="na"/>
  </r>
  <r>
    <x v="0"/>
    <s v="PCB-156L/157L"/>
    <n v="79"/>
    <s v="C"/>
    <s v="na"/>
    <n v="80"/>
    <s v="na"/>
  </r>
  <r>
    <x v="0"/>
    <s v="PCB-167L"/>
    <n v="80.400000000000006"/>
    <m/>
    <s v="na"/>
    <n v="78.2"/>
    <s v="na"/>
  </r>
  <r>
    <x v="0"/>
    <s v="PCB-169L"/>
    <n v="80.599999999999994"/>
    <m/>
    <s v="na"/>
    <n v="79.3"/>
    <s v="na"/>
  </r>
  <r>
    <x v="0"/>
    <s v="PCB-170L"/>
    <n v="85.9"/>
    <m/>
    <s v="na"/>
    <n v="95"/>
    <s v="na"/>
  </r>
  <r>
    <x v="0"/>
    <s v="PCB-180L"/>
    <n v="88.8"/>
    <m/>
    <s v="na"/>
    <n v="92.8"/>
    <s v="na"/>
  </r>
  <r>
    <x v="0"/>
    <s v="PCB-188L"/>
    <n v="63.3"/>
    <m/>
    <s v="na"/>
    <n v="66.7"/>
    <s v="na"/>
  </r>
  <r>
    <x v="0"/>
    <s v="PCB-189L"/>
    <n v="93.7"/>
    <m/>
    <s v="na"/>
    <n v="93.8"/>
    <s v="na"/>
  </r>
  <r>
    <x v="0"/>
    <s v="PCB-202L"/>
    <n v="58.2"/>
    <m/>
    <s v="na"/>
    <n v="64.8"/>
    <s v="na"/>
  </r>
  <r>
    <x v="0"/>
    <s v="PCB-205L"/>
    <n v="76.7"/>
    <m/>
    <s v="na"/>
    <n v="81.599999999999994"/>
    <s v="na"/>
  </r>
  <r>
    <x v="0"/>
    <s v="PCB-206L"/>
    <n v="66.8"/>
    <m/>
    <s v="na"/>
    <n v="74"/>
    <s v="na"/>
  </r>
  <r>
    <x v="0"/>
    <s v="PCB-208L"/>
    <n v="71.8"/>
    <m/>
    <s v="na"/>
    <n v="71.900000000000006"/>
    <s v="na"/>
  </r>
  <r>
    <x v="0"/>
    <s v="PCB-209L"/>
    <n v="63"/>
    <m/>
    <s v="na"/>
    <n v="66.2"/>
    <s v="na"/>
  </r>
  <r>
    <x v="0"/>
    <s v="PCB-028L"/>
    <n v="65.2"/>
    <m/>
    <s v="na"/>
    <n v="62.4"/>
    <s v="na"/>
  </r>
  <r>
    <x v="0"/>
    <s v="PCB-111L"/>
    <n v="68.3"/>
    <m/>
    <s v="na"/>
    <n v="75.599999999999994"/>
    <s v="na"/>
  </r>
  <r>
    <x v="0"/>
    <s v="PCB-178L"/>
    <n v="67.099999999999994"/>
    <m/>
    <s v="na"/>
    <n v="70.7"/>
    <s v="na"/>
  </r>
  <r>
    <x v="1"/>
    <s v="Total Monochloro Biphenyls"/>
    <n v="4.0199999999999996"/>
    <m/>
    <s v="na"/>
    <n v="3.16"/>
    <s v="na"/>
  </r>
  <r>
    <x v="1"/>
    <s v="Total Dichloro Biphenyls"/>
    <n v="57"/>
    <m/>
    <s v="na"/>
    <n v="14.6"/>
    <s v="na"/>
  </r>
  <r>
    <x v="1"/>
    <s v="Total Trichloro Biphenyls"/>
    <n v="76"/>
    <m/>
    <s v="na"/>
    <n v="27.3"/>
    <s v="na"/>
  </r>
  <r>
    <x v="1"/>
    <s v="Total Tetrachloro Biphenyls"/>
    <n v="77.3"/>
    <m/>
    <s v="na"/>
    <n v="43.2"/>
    <s v="na"/>
  </r>
  <r>
    <x v="1"/>
    <s v="Total Pentachloro Biphenyls"/>
    <n v="32.200000000000003"/>
    <m/>
    <s v="na"/>
    <n v="27.2"/>
    <s v="na"/>
  </r>
  <r>
    <x v="1"/>
    <s v="Total Hexachloro Biphenyls"/>
    <n v="12.8"/>
    <m/>
    <s v="na"/>
    <n v="15.6"/>
    <s v="na"/>
  </r>
  <r>
    <x v="1"/>
    <s v="Total Heptachloro Biphenyls"/>
    <n v="3.78"/>
    <m/>
    <s v="na"/>
    <n v="3.21"/>
    <s v="na"/>
  </r>
  <r>
    <x v="1"/>
    <s v="Total Octachloro Biphenyls"/>
    <m/>
    <s v="UJ"/>
    <s v="na"/>
    <n v="0"/>
    <s v="na"/>
  </r>
  <r>
    <x v="1"/>
    <s v="Total Nonachloro Biphenyls"/>
    <m/>
    <s v="UJ"/>
    <s v="na"/>
    <n v="0"/>
    <s v="na"/>
  </r>
  <r>
    <x v="1"/>
    <s v="Total Decachloro Biphenyls"/>
    <m/>
    <s v="UJ"/>
    <s v="na"/>
    <n v="0.36099999999999999"/>
    <s v="na"/>
  </r>
  <r>
    <x v="1"/>
    <s v="Total PCBs"/>
    <n v="263"/>
    <m/>
    <s v="na"/>
    <n v="135"/>
    <s v="na"/>
  </r>
  <r>
    <x v="1"/>
    <s v="PCB-001"/>
    <n v="2.88"/>
    <s v="B"/>
    <n v="2.88"/>
    <n v="2.21"/>
    <s v="na"/>
  </r>
  <r>
    <x v="1"/>
    <s v="PCB-002"/>
    <n v="1.1399999999999999"/>
    <s v="B J"/>
    <n v="1.1399999999999999"/>
    <n v="0.95199999999999996"/>
    <s v="na"/>
  </r>
  <r>
    <x v="1"/>
    <s v="PCB-003"/>
    <n v="1.88"/>
    <s v="NJ"/>
    <n v="1.88"/>
    <n v="1.8"/>
    <s v="na"/>
  </r>
  <r>
    <x v="1"/>
    <s v="PCB-004"/>
    <n v="4.12"/>
    <m/>
    <n v="4.12"/>
    <n v="1.45"/>
    <s v="na"/>
  </r>
  <r>
    <x v="1"/>
    <s v="PCB-005"/>
    <n v="0.23699999999999999"/>
    <s v="UJ"/>
    <s v="na"/>
    <n v="0"/>
    <s v="na"/>
  </r>
  <r>
    <x v="1"/>
    <s v="PCB-006"/>
    <n v="1.39"/>
    <s v="J"/>
    <n v="1.39"/>
    <n v="0.45300000000000001"/>
    <n v="1.39"/>
  </r>
  <r>
    <x v="1"/>
    <s v="PCB-007"/>
    <n v="0.46800000000000003"/>
    <s v="J"/>
    <n v="0.46800000000000003"/>
    <n v="0"/>
    <n v="0.46800000000000003"/>
  </r>
  <r>
    <x v="1"/>
    <s v="PCB-008"/>
    <n v="5.44"/>
    <s v="B"/>
    <n v="5.44"/>
    <n v="2.23"/>
    <s v="na"/>
  </r>
  <r>
    <x v="1"/>
    <s v="PCB-009"/>
    <n v="0.45800000000000002"/>
    <s v="J"/>
    <n v="0.45800000000000002"/>
    <n v="0"/>
    <n v="0.45800000000000002"/>
  </r>
  <r>
    <x v="1"/>
    <s v="PCB-010"/>
    <n v="0.21199999999999999"/>
    <s v="UJ"/>
    <s v="na"/>
    <n v="0"/>
    <s v="na"/>
  </r>
  <r>
    <x v="1"/>
    <s v="PCB-011"/>
    <n v="35.4"/>
    <m/>
    <n v="35.4"/>
    <n v="10.6"/>
    <n v="35.4"/>
  </r>
  <r>
    <x v="1"/>
    <s v="PCB-012/013"/>
    <n v="1.88"/>
    <s v="C"/>
    <n v="1.88"/>
    <n v="0.39900000000000002"/>
    <n v="1.88"/>
  </r>
  <r>
    <x v="1"/>
    <s v="PCB-014"/>
    <n v="0.21299999999999999"/>
    <s v="UJ"/>
    <s v="na"/>
    <n v="0"/>
    <s v="na"/>
  </r>
  <r>
    <x v="1"/>
    <s v="PCB-015"/>
    <n v="7.84"/>
    <m/>
    <n v="7.84"/>
    <n v="1.42"/>
    <n v="7.84"/>
  </r>
  <r>
    <x v="1"/>
    <s v="PCB-016"/>
    <n v="3.32"/>
    <m/>
    <n v="3.32"/>
    <n v="1.1100000000000001"/>
    <s v="na"/>
  </r>
  <r>
    <x v="1"/>
    <s v="PCB-017"/>
    <n v="4.16"/>
    <m/>
    <n v="4.16"/>
    <n v="1.32"/>
    <n v="4.16"/>
  </r>
  <r>
    <x v="1"/>
    <s v="PCB-018/030"/>
    <n v="8.1300000000000008"/>
    <s v="C B"/>
    <n v="8.1300000000000008"/>
    <n v="3.07"/>
    <s v="na"/>
  </r>
  <r>
    <x v="1"/>
    <s v="PCB-019"/>
    <n v="2.0699999999999998"/>
    <m/>
    <n v="2.0699999999999998"/>
    <n v="1.6"/>
    <s v="na"/>
  </r>
  <r>
    <x v="1"/>
    <s v="PCB-020/028"/>
    <n v="18.899999999999999"/>
    <s v="C B"/>
    <n v="18.899999999999999"/>
    <n v="7.18"/>
    <s v="na"/>
  </r>
  <r>
    <x v="1"/>
    <s v="PCB-021/033"/>
    <n v="5.2"/>
    <s v="C"/>
    <n v="5.2"/>
    <n v="1.35"/>
    <n v="5.2"/>
  </r>
  <r>
    <x v="1"/>
    <s v="PCB-022"/>
    <n v="5.49"/>
    <s v="B"/>
    <n v="5.49"/>
    <n v="2.5499999999999998"/>
    <s v="na"/>
  </r>
  <r>
    <x v="1"/>
    <s v="PCB-023"/>
    <n v="0.19900000000000001"/>
    <s v="UJ"/>
    <s v="na"/>
    <n v="0"/>
    <s v="na"/>
  </r>
  <r>
    <x v="1"/>
    <s v="PCB-024"/>
    <n v="0.19900000000000001"/>
    <s v="UJ"/>
    <s v="na"/>
    <n v="0"/>
    <s v="na"/>
  </r>
  <r>
    <x v="1"/>
    <s v="PCB-025"/>
    <n v="1.2"/>
    <s v="J"/>
    <n v="1.2"/>
    <n v="0.40600000000000003"/>
    <s v="na"/>
  </r>
  <r>
    <x v="1"/>
    <s v="PCB-026/029"/>
    <n v="3.2"/>
    <s v="C B"/>
    <n v="3.2"/>
    <n v="1.39"/>
    <s v="na"/>
  </r>
  <r>
    <x v="1"/>
    <s v="PCB-027"/>
    <n v="0.749"/>
    <s v="NJ J"/>
    <n v="0.749"/>
    <n v="0.42399999999999999"/>
    <s v="na"/>
  </r>
  <r>
    <x v="1"/>
    <s v="PCB-031"/>
    <n v="16"/>
    <s v="B"/>
    <n v="16"/>
    <n v="5.72"/>
    <s v="na"/>
  </r>
  <r>
    <x v="1"/>
    <s v="PCB-032"/>
    <n v="2.75"/>
    <s v="B"/>
    <n v="2.75"/>
    <n v="2.37"/>
    <s v="na"/>
  </r>
  <r>
    <x v="1"/>
    <s v="PCB-034"/>
    <n v="0.19900000000000001"/>
    <s v="UJ"/>
    <s v="na"/>
    <n v="0"/>
    <s v="na"/>
  </r>
  <r>
    <x v="1"/>
    <s v="PCB-035"/>
    <n v="0.85599999999999998"/>
    <s v="J"/>
    <n v="0.85599999999999998"/>
    <n v="0"/>
    <n v="0.85599999999999998"/>
  </r>
  <r>
    <x v="1"/>
    <s v="PCB-036"/>
    <n v="0.19900000000000001"/>
    <s v="UJ"/>
    <s v="na"/>
    <n v="0"/>
    <s v="na"/>
  </r>
  <r>
    <x v="1"/>
    <s v="PCB-037"/>
    <n v="4.72"/>
    <m/>
    <n v="4.72"/>
    <n v="0.79300000000000004"/>
    <n v="4.72"/>
  </r>
  <r>
    <x v="1"/>
    <s v="PCB-038"/>
    <n v="0.19900000000000001"/>
    <s v="UJ"/>
    <s v="na"/>
    <n v="0"/>
    <s v="na"/>
  </r>
  <r>
    <x v="1"/>
    <s v="PCB-039"/>
    <n v="0.19900000000000001"/>
    <s v="UJ"/>
    <s v="na"/>
    <n v="0"/>
    <s v="na"/>
  </r>
  <r>
    <x v="1"/>
    <s v="PCB-040/041/071"/>
    <n v="4.5999999999999996"/>
    <s v="C B"/>
    <n v="4.5999999999999996"/>
    <n v="3.19"/>
    <s v="na"/>
  </r>
  <r>
    <x v="1"/>
    <s v="PCB-042"/>
    <n v="2.59"/>
    <m/>
    <n v="2.59"/>
    <n v="1.47"/>
    <s v="na"/>
  </r>
  <r>
    <x v="1"/>
    <s v="PCB-043"/>
    <n v="0.51900000000000002"/>
    <s v="NJ J"/>
    <n v="0.51900000000000002"/>
    <n v="0.38"/>
    <s v="na"/>
  </r>
  <r>
    <x v="1"/>
    <s v="PCB-044/047/065"/>
    <n v="10.6"/>
    <s v="C B"/>
    <n v="10.6"/>
    <n v="6.8"/>
    <s v="na"/>
  </r>
  <r>
    <x v="1"/>
    <s v="PCB-045/051"/>
    <n v="2.44"/>
    <s v="C B"/>
    <n v="2.44"/>
    <n v="1.47"/>
    <s v="na"/>
  </r>
  <r>
    <x v="1"/>
    <s v="PCB-046"/>
    <n v="0.66300000000000003"/>
    <s v="B J"/>
    <n v="0.66300000000000003"/>
    <n v="0.52600000000000002"/>
    <s v="na"/>
  </r>
  <r>
    <x v="1"/>
    <s v="PCB-048"/>
    <n v="1.74"/>
    <m/>
    <n v="1.74"/>
    <n v="1"/>
    <s v="na"/>
  </r>
  <r>
    <x v="1"/>
    <s v="PCB-049/069"/>
    <n v="6.74"/>
    <s v="C B"/>
    <n v="6.74"/>
    <n v="4.46"/>
    <s v="na"/>
  </r>
  <r>
    <x v="1"/>
    <s v="PCB-050/053"/>
    <n v="1.79"/>
    <s v="C"/>
    <n v="1.79"/>
    <n v="1.3"/>
    <s v="na"/>
  </r>
  <r>
    <x v="1"/>
    <s v="PCB-052"/>
    <n v="13.6"/>
    <s v="B"/>
    <n v="13.6"/>
    <n v="9.43"/>
    <s v="na"/>
  </r>
  <r>
    <x v="1"/>
    <s v="PCB-054"/>
    <n v="0.19900000000000001"/>
    <s v="UJ"/>
    <s v="na"/>
    <n v="0"/>
    <s v="na"/>
  </r>
  <r>
    <x v="1"/>
    <s v="PCB-055"/>
    <n v="0.216"/>
    <s v="UJ"/>
    <s v="na"/>
    <n v="0"/>
    <s v="na"/>
  </r>
  <r>
    <x v="1"/>
    <s v="PCB-056"/>
    <n v="3.24"/>
    <m/>
    <n v="3.24"/>
    <n v="1.06"/>
    <n v="3.24"/>
  </r>
  <r>
    <x v="1"/>
    <s v="PCB-057"/>
    <n v="0.20300000000000001"/>
    <s v="UJ"/>
    <s v="na"/>
    <n v="0"/>
    <s v="na"/>
  </r>
  <r>
    <x v="1"/>
    <s v="PCB-058"/>
    <n v="0.218"/>
    <s v="UJ"/>
    <s v="na"/>
    <n v="0"/>
    <s v="na"/>
  </r>
  <r>
    <x v="1"/>
    <s v="PCB-059/062/075"/>
    <n v="1.1499999999999999"/>
    <s v="C B J"/>
    <n v="1.1499999999999999"/>
    <n v="0.79400000000000004"/>
    <s v="na"/>
  </r>
  <r>
    <x v="1"/>
    <s v="PCB-060"/>
    <n v="1.89"/>
    <s v="B"/>
    <n v="1.89"/>
    <n v="0.96499999999999997"/>
    <s v="na"/>
  </r>
  <r>
    <x v="1"/>
    <s v="PCB-061/070/074/076"/>
    <n v="13.8"/>
    <s v="C B"/>
    <n v="13.8"/>
    <n v="8.35"/>
    <s v="na"/>
  </r>
  <r>
    <x v="1"/>
    <s v="PCB-063"/>
    <n v="0.375"/>
    <s v="B J"/>
    <n v="0.375"/>
    <n v="0.34200000000000003"/>
    <s v="na"/>
  </r>
  <r>
    <x v="1"/>
    <s v="PCB-064"/>
    <n v="4.46"/>
    <s v="B"/>
    <n v="4.46"/>
    <n v="2.82"/>
    <s v="na"/>
  </r>
  <r>
    <x v="1"/>
    <s v="PCB-066"/>
    <n v="7.36"/>
    <s v="B"/>
    <n v="7.36"/>
    <n v="4.08"/>
    <s v="na"/>
  </r>
  <r>
    <x v="1"/>
    <s v="PCB-067"/>
    <n v="0.26400000000000001"/>
    <s v="J"/>
    <n v="0.26400000000000001"/>
    <n v="0"/>
    <n v="0.26400000000000001"/>
  </r>
  <r>
    <x v="1"/>
    <s v="PCB-068"/>
    <n v="0.19900000000000001"/>
    <s v="UJ"/>
    <s v="na"/>
    <n v="0"/>
    <s v="na"/>
  </r>
  <r>
    <x v="1"/>
    <s v="PCB-072"/>
    <n v="0.19900000000000001"/>
    <s v="UJ"/>
    <s v="na"/>
    <n v="0"/>
    <s v="na"/>
  </r>
  <r>
    <x v="1"/>
    <s v="PCB-073"/>
    <n v="0.19900000000000001"/>
    <s v="UJ"/>
    <s v="na"/>
    <n v="0"/>
    <s v="na"/>
  </r>
  <r>
    <x v="1"/>
    <s v="PCB-077"/>
    <n v="0.63900000000000001"/>
    <s v="NJ J"/>
    <n v="0.63900000000000001"/>
    <n v="0"/>
    <n v="0.63900000000000001"/>
  </r>
  <r>
    <x v="1"/>
    <s v="PCB-078"/>
    <n v="0.221"/>
    <s v="UJ"/>
    <s v="na"/>
    <n v="0"/>
    <s v="na"/>
  </r>
  <r>
    <x v="1"/>
    <s v="PCB-079"/>
    <n v="0.19900000000000001"/>
    <s v="UJ"/>
    <s v="na"/>
    <n v="0"/>
    <s v="na"/>
  </r>
  <r>
    <x v="1"/>
    <s v="PCB-080"/>
    <n v="0.20300000000000001"/>
    <s v="UJ"/>
    <s v="na"/>
    <n v="0"/>
    <s v="na"/>
  </r>
  <r>
    <x v="1"/>
    <s v="PCB-081"/>
    <n v="0.221"/>
    <s v="UJ"/>
    <s v="na"/>
    <n v="0"/>
    <s v="na"/>
  </r>
  <r>
    <x v="1"/>
    <s v="PCB-082"/>
    <n v="0.67100000000000004"/>
    <s v="NJ J"/>
    <n v="0.67100000000000004"/>
    <n v="0"/>
    <n v="0.67100000000000004"/>
  </r>
  <r>
    <x v="1"/>
    <s v="PCB-083/099"/>
    <n v="3.67"/>
    <s v="C B"/>
    <n v="3.67"/>
    <n v="6.05"/>
    <s v="na"/>
  </r>
  <r>
    <x v="1"/>
    <s v="PCB-084"/>
    <n v="1.5"/>
    <s v="J"/>
    <n v="1.5"/>
    <n v="0.74099999999999999"/>
    <s v="na"/>
  </r>
  <r>
    <x v="1"/>
    <s v="PCB-085/116/117"/>
    <n v="1.34"/>
    <s v="C J"/>
    <n v="1.34"/>
    <n v="1.21"/>
    <s v="na"/>
  </r>
  <r>
    <x v="1"/>
    <s v="PCB-086/087/097/109/119/125"/>
    <n v="3.82"/>
    <s v="C"/>
    <n v="3.82"/>
    <n v="2.97"/>
    <s v="na"/>
  </r>
  <r>
    <x v="1"/>
    <s v="PCB-088/091"/>
    <n v="1.0900000000000001"/>
    <s v="C NJ B J"/>
    <n v="1.0900000000000001"/>
    <n v="0.85"/>
    <s v="na"/>
  </r>
  <r>
    <x v="1"/>
    <s v="PCB-089"/>
    <n v="0.19900000000000001"/>
    <s v="J"/>
    <n v="0.19900000000000001"/>
    <n v="0"/>
    <n v="0.19900000000000001"/>
  </r>
  <r>
    <x v="1"/>
    <s v="PCB-090/101/113"/>
    <n v="6.33"/>
    <s v="C B"/>
    <n v="6.33"/>
    <n v="8.2100000000000009"/>
    <s v="na"/>
  </r>
  <r>
    <x v="1"/>
    <s v="PCB-092"/>
    <n v="1.1499999999999999"/>
    <s v="NJ J"/>
    <n v="1.1499999999999999"/>
    <n v="2.36"/>
    <s v="na"/>
  </r>
  <r>
    <x v="1"/>
    <s v="PCB-093/095/098/100/102"/>
    <n v="5.52"/>
    <s v="C B"/>
    <n v="5.52"/>
    <n v="4.3"/>
    <s v="na"/>
  </r>
  <r>
    <x v="1"/>
    <s v="PCB-094"/>
    <n v="0.19900000000000001"/>
    <s v="UJ"/>
    <s v="na"/>
    <n v="0"/>
    <s v="na"/>
  </r>
  <r>
    <x v="1"/>
    <s v="PCB-096"/>
    <n v="0.19900000000000001"/>
    <s v="UJ"/>
    <s v="na"/>
    <n v="0"/>
    <s v="na"/>
  </r>
  <r>
    <x v="1"/>
    <s v="PCB-103"/>
    <n v="0.19900000000000001"/>
    <s v="UJ"/>
    <s v="na"/>
    <n v="0"/>
    <s v="na"/>
  </r>
  <r>
    <x v="1"/>
    <s v="PCB-104"/>
    <n v="0.19900000000000001"/>
    <s v="UJ"/>
    <s v="na"/>
    <n v="0"/>
    <s v="na"/>
  </r>
  <r>
    <x v="1"/>
    <s v="PCB-105"/>
    <n v="1.48"/>
    <s v="NJ J"/>
    <n v="1.48"/>
    <n v="0.89100000000000001"/>
    <s v="na"/>
  </r>
  <r>
    <x v="1"/>
    <s v="PCB-106"/>
    <n v="0.19900000000000001"/>
    <s v="UJ"/>
    <s v="na"/>
    <n v="0"/>
    <s v="na"/>
  </r>
  <r>
    <x v="1"/>
    <s v="PCB-107"/>
    <n v="0.38100000000000001"/>
    <s v="NJ B J"/>
    <n v="0.38100000000000001"/>
    <n v="0.52700000000000002"/>
    <s v="na"/>
  </r>
  <r>
    <x v="1"/>
    <s v="PCB-108/124"/>
    <n v="0.19900000000000001"/>
    <s v="C UJ"/>
    <s v="na"/>
    <n v="0.26800000000000002"/>
    <s v="na"/>
  </r>
  <r>
    <x v="1"/>
    <s v="PCB-110/115"/>
    <n v="5.79"/>
    <s v="C B"/>
    <n v="5.79"/>
    <n v="3.66"/>
    <s v="na"/>
  </r>
  <r>
    <x v="1"/>
    <s v="PCB-111"/>
    <n v="0.19900000000000001"/>
    <s v="UJ"/>
    <s v="na"/>
    <n v="0"/>
    <s v="na"/>
  </r>
  <r>
    <x v="1"/>
    <s v="PCB-112"/>
    <n v="0.19900000000000001"/>
    <s v="UJ"/>
    <s v="na"/>
    <n v="0"/>
    <s v="na"/>
  </r>
  <r>
    <x v="1"/>
    <s v="PCB-114"/>
    <n v="0.19900000000000001"/>
    <s v="UJ"/>
    <s v="na"/>
    <n v="0"/>
    <s v="na"/>
  </r>
  <r>
    <x v="1"/>
    <s v="PCB-118"/>
    <n v="4"/>
    <s v="B"/>
    <n v="4"/>
    <n v="3.56"/>
    <s v="na"/>
  </r>
  <r>
    <x v="1"/>
    <s v="PCB-120"/>
    <n v="0.19900000000000001"/>
    <s v="UJ"/>
    <s v="na"/>
    <n v="0"/>
    <s v="na"/>
  </r>
  <r>
    <x v="1"/>
    <s v="PCB-121"/>
    <n v="0.19900000000000001"/>
    <s v="UJ"/>
    <s v="na"/>
    <n v="0"/>
    <s v="na"/>
  </r>
  <r>
    <x v="1"/>
    <s v="PCB-122"/>
    <n v="0.19900000000000001"/>
    <s v="UJ"/>
    <s v="na"/>
    <n v="0"/>
    <s v="na"/>
  </r>
  <r>
    <x v="1"/>
    <s v="PCB-123"/>
    <n v="0.19900000000000001"/>
    <s v="UJ"/>
    <s v="na"/>
    <n v="0"/>
    <s v="na"/>
  </r>
  <r>
    <x v="1"/>
    <s v="PCB-126"/>
    <n v="0.19900000000000001"/>
    <s v="UJ"/>
    <s v="na"/>
    <n v="0"/>
    <s v="na"/>
  </r>
  <r>
    <x v="1"/>
    <s v="PCB-127"/>
    <n v="0.19900000000000001"/>
    <s v="UJ"/>
    <s v="na"/>
    <n v="0"/>
    <s v="na"/>
  </r>
  <r>
    <x v="1"/>
    <s v="PCB-128/166"/>
    <n v="0.46400000000000002"/>
    <s v="C NJ B J"/>
    <n v="0.46400000000000002"/>
    <n v="0.215"/>
    <s v="na"/>
  </r>
  <r>
    <x v="1"/>
    <s v="PCB-129/138/160/163"/>
    <n v="3.46"/>
    <s v="C NJ B"/>
    <n v="3.46"/>
    <n v="2.78"/>
    <s v="na"/>
  </r>
  <r>
    <x v="1"/>
    <s v="PCB-130"/>
    <n v="0.32400000000000001"/>
    <s v="NJ J"/>
    <n v="0.32400000000000001"/>
    <n v="0"/>
    <n v="0.32400000000000001"/>
  </r>
  <r>
    <x v="1"/>
    <s v="PCB-131"/>
    <n v="0.19900000000000001"/>
    <s v="UJ"/>
    <s v="na"/>
    <n v="0"/>
    <s v="na"/>
  </r>
  <r>
    <x v="1"/>
    <s v="PCB-132"/>
    <n v="1.46"/>
    <s v="NJ J"/>
    <n v="1.46"/>
    <n v="0.6"/>
    <s v="na"/>
  </r>
  <r>
    <x v="1"/>
    <s v="PCB-133"/>
    <n v="0.19900000000000001"/>
    <s v="UJ"/>
    <s v="na"/>
    <n v="0.255"/>
    <s v="na"/>
  </r>
  <r>
    <x v="1"/>
    <s v="PCB-134/143"/>
    <n v="0.28999999999999998"/>
    <s v="C NJ J"/>
    <n v="0.28999999999999998"/>
    <n v="0"/>
    <n v="0.28999999999999998"/>
  </r>
  <r>
    <x v="1"/>
    <s v="PCB-135/151/154"/>
    <n v="2.2999999999999998"/>
    <s v="C B"/>
    <n v="2.2999999999999998"/>
    <n v="2.86"/>
    <s v="na"/>
  </r>
  <r>
    <x v="1"/>
    <s v="PCB-136"/>
    <n v="0.88100000000000001"/>
    <s v="J"/>
    <n v="0.88100000000000001"/>
    <n v="0.27800000000000002"/>
    <n v="0.88100000000000001"/>
  </r>
  <r>
    <x v="1"/>
    <s v="PCB-137"/>
    <n v="0.32700000000000001"/>
    <s v="B J"/>
    <n v="0.32700000000000001"/>
    <n v="0.22"/>
    <s v="na"/>
  </r>
  <r>
    <x v="1"/>
    <s v="PCB-139/140"/>
    <n v="0.19900000000000001"/>
    <s v="C UJ"/>
    <s v="na"/>
    <n v="0"/>
    <s v="na"/>
  </r>
  <r>
    <x v="1"/>
    <s v="PCB-141"/>
    <n v="0.88100000000000001"/>
    <s v="B J"/>
    <n v="0.88100000000000001"/>
    <n v="0.69199999999999995"/>
    <s v="na"/>
  </r>
  <r>
    <x v="1"/>
    <s v="PCB-142"/>
    <n v="0.19900000000000001"/>
    <s v="UJ"/>
    <s v="na"/>
    <n v="0"/>
    <s v="na"/>
  </r>
  <r>
    <x v="1"/>
    <s v="PCB-144"/>
    <n v="0.25"/>
    <s v="J"/>
    <n v="0.25"/>
    <n v="0.29099999999999998"/>
    <s v="na"/>
  </r>
  <r>
    <x v="1"/>
    <s v="PCB-145"/>
    <n v="0.19900000000000001"/>
    <s v="UJ"/>
    <s v="na"/>
    <n v="0"/>
    <s v="na"/>
  </r>
  <r>
    <x v="1"/>
    <s v="PCB-146"/>
    <n v="0.81699999999999995"/>
    <s v="NJ J"/>
    <n v="0.81699999999999995"/>
    <n v="1.19"/>
    <s v="na"/>
  </r>
  <r>
    <x v="1"/>
    <s v="PCB-147/149"/>
    <n v="4.01"/>
    <s v="C B"/>
    <n v="4.01"/>
    <n v="2.93"/>
    <s v="na"/>
  </r>
  <r>
    <x v="1"/>
    <s v="PCB-148"/>
    <n v="0.19900000000000001"/>
    <s v="UJ"/>
    <s v="na"/>
    <n v="0"/>
    <s v="na"/>
  </r>
  <r>
    <x v="1"/>
    <s v="PCB-150"/>
    <n v="0.19900000000000001"/>
    <s v="UJ"/>
    <s v="na"/>
    <n v="0"/>
    <s v="na"/>
  </r>
  <r>
    <x v="1"/>
    <s v="PCB-152"/>
    <n v="0.19900000000000001"/>
    <s v="UJ"/>
    <s v="na"/>
    <n v="0"/>
    <s v="na"/>
  </r>
  <r>
    <x v="1"/>
    <s v="PCB-153/168"/>
    <n v="4.17"/>
    <s v="C B"/>
    <n v="4.17"/>
    <n v="5.88"/>
    <s v="na"/>
  </r>
  <r>
    <x v="1"/>
    <s v="PCB-155"/>
    <n v="0.19900000000000001"/>
    <s v="UJ"/>
    <s v="na"/>
    <n v="0"/>
    <s v="na"/>
  </r>
  <r>
    <x v="1"/>
    <s v="PCB-156/157"/>
    <n v="0.27100000000000002"/>
    <s v="C NJ J"/>
    <n v="0.27100000000000002"/>
    <n v="0"/>
    <n v="0.27100000000000002"/>
  </r>
  <r>
    <x v="1"/>
    <s v="PCB-158"/>
    <n v="0.32500000000000001"/>
    <s v="NJ J"/>
    <n v="0.32500000000000001"/>
    <n v="0.28599999999999998"/>
    <s v="na"/>
  </r>
  <r>
    <x v="1"/>
    <s v="PCB-159"/>
    <n v="0.19900000000000001"/>
    <s v="UJ"/>
    <s v="na"/>
    <n v="0"/>
    <s v="na"/>
  </r>
  <r>
    <x v="1"/>
    <s v="PCB-161"/>
    <n v="0.19900000000000001"/>
    <s v="UJ"/>
    <s v="na"/>
    <n v="0"/>
    <s v="na"/>
  </r>
  <r>
    <x v="1"/>
    <s v="PCB-162"/>
    <n v="0.19900000000000001"/>
    <s v="UJ"/>
    <s v="na"/>
    <n v="0"/>
    <s v="na"/>
  </r>
  <r>
    <x v="1"/>
    <s v="PCB-164"/>
    <n v="0.19900000000000001"/>
    <s v="UJ"/>
    <s v="na"/>
    <n v="0"/>
    <s v="na"/>
  </r>
  <r>
    <x v="1"/>
    <s v="PCB-165"/>
    <n v="0.19900000000000001"/>
    <s v="UJ"/>
    <s v="na"/>
    <n v="0"/>
    <s v="na"/>
  </r>
  <r>
    <x v="1"/>
    <s v="PCB-167"/>
    <n v="0.19900000000000001"/>
    <s v="UJ"/>
    <s v="na"/>
    <n v="0"/>
    <s v="na"/>
  </r>
  <r>
    <x v="1"/>
    <s v="PCB-169"/>
    <n v="0.19900000000000001"/>
    <s v="UJ"/>
    <s v="na"/>
    <n v="0"/>
    <s v="na"/>
  </r>
  <r>
    <x v="1"/>
    <s v="PCB-170"/>
    <n v="0.499"/>
    <s v="J"/>
    <n v="0.499"/>
    <n v="0"/>
    <n v="0.499"/>
  </r>
  <r>
    <x v="1"/>
    <s v="PCB-171/173"/>
    <n v="0.19900000000000001"/>
    <s v="C UJ"/>
    <s v="na"/>
    <n v="0"/>
    <s v="na"/>
  </r>
  <r>
    <x v="1"/>
    <s v="PCB-172"/>
    <n v="0.19900000000000001"/>
    <s v="UJ"/>
    <s v="na"/>
    <n v="0"/>
    <s v="na"/>
  </r>
  <r>
    <x v="1"/>
    <s v="PCB-174"/>
    <n v="0.82399999999999995"/>
    <s v="NJ J"/>
    <n v="0.82399999999999995"/>
    <n v="0.34300000000000003"/>
    <s v="na"/>
  </r>
  <r>
    <x v="1"/>
    <s v="PCB-175"/>
    <n v="0.19900000000000001"/>
    <s v="UJ"/>
    <s v="na"/>
    <n v="0"/>
    <s v="na"/>
  </r>
  <r>
    <x v="1"/>
    <s v="PCB-176"/>
    <n v="0.19900000000000001"/>
    <s v="UJ"/>
    <s v="na"/>
    <n v="0"/>
    <s v="na"/>
  </r>
  <r>
    <x v="1"/>
    <s v="PCB-177"/>
    <n v="0.52100000000000002"/>
    <s v="NJ B J"/>
    <n v="0.52100000000000002"/>
    <n v="0.25"/>
    <s v="na"/>
  </r>
  <r>
    <x v="1"/>
    <s v="PCB-178"/>
    <n v="0.33"/>
    <s v="NJ J"/>
    <n v="0.33"/>
    <n v="0"/>
    <n v="0.33"/>
  </r>
  <r>
    <x v="1"/>
    <s v="PCB-179"/>
    <n v="0.6"/>
    <s v="B J"/>
    <n v="0.6"/>
    <n v="0.28899999999999998"/>
    <s v="na"/>
  </r>
  <r>
    <x v="1"/>
    <s v="PCB-180/193"/>
    <n v="1.23"/>
    <s v="C B J"/>
    <n v="1.23"/>
    <n v="0.84599999999999997"/>
    <s v="na"/>
  </r>
  <r>
    <x v="1"/>
    <s v="PCB-181"/>
    <n v="0.19900000000000001"/>
    <s v="UJ"/>
    <s v="na"/>
    <n v="0"/>
    <s v="na"/>
  </r>
  <r>
    <x v="1"/>
    <s v="PCB-182"/>
    <n v="0.19900000000000001"/>
    <s v="UJ"/>
    <s v="na"/>
    <n v="0"/>
    <s v="na"/>
  </r>
  <r>
    <x v="1"/>
    <s v="PCB-183/185"/>
    <n v="0.77400000000000002"/>
    <s v="C NJ J"/>
    <n v="0.77400000000000002"/>
    <n v="0.64300000000000002"/>
    <s v="na"/>
  </r>
  <r>
    <x v="1"/>
    <s v="PCB-184"/>
    <n v="0.19900000000000001"/>
    <s v="UJ"/>
    <s v="na"/>
    <n v="0"/>
    <s v="na"/>
  </r>
  <r>
    <x v="1"/>
    <s v="PCB-186"/>
    <n v="0.19900000000000001"/>
    <s v="UJ"/>
    <s v="na"/>
    <n v="0"/>
    <s v="na"/>
  </r>
  <r>
    <x v="1"/>
    <s v="PCB-187"/>
    <n v="1.45"/>
    <s v="B J"/>
    <n v="1.45"/>
    <n v="1.82"/>
    <s v="na"/>
  </r>
  <r>
    <x v="1"/>
    <s v="PCB-188"/>
    <n v="0.19900000000000001"/>
    <s v="UJ"/>
    <s v="na"/>
    <n v="0"/>
    <s v="na"/>
  </r>
  <r>
    <x v="1"/>
    <s v="PCB-189"/>
    <n v="0.19900000000000001"/>
    <s v="UJ"/>
    <s v="na"/>
    <n v="0"/>
    <s v="na"/>
  </r>
  <r>
    <x v="1"/>
    <s v="PCB-190"/>
    <n v="0.19900000000000001"/>
    <s v="UJ"/>
    <s v="na"/>
    <n v="0"/>
    <s v="na"/>
  </r>
  <r>
    <x v="1"/>
    <s v="PCB-191"/>
    <n v="0.19900000000000001"/>
    <s v="UJ"/>
    <s v="na"/>
    <n v="0"/>
    <s v="na"/>
  </r>
  <r>
    <x v="1"/>
    <s v="PCB-192"/>
    <n v="0.19900000000000001"/>
    <s v="UJ"/>
    <s v="na"/>
    <n v="0"/>
    <s v="na"/>
  </r>
  <r>
    <x v="1"/>
    <s v="PCB-194"/>
    <n v="0.19900000000000001"/>
    <s v="UJ"/>
    <s v="na"/>
    <n v="0"/>
    <s v="na"/>
  </r>
  <r>
    <x v="1"/>
    <s v="PCB-195"/>
    <n v="0.19900000000000001"/>
    <s v="UJ"/>
    <s v="na"/>
    <n v="0"/>
    <s v="na"/>
  </r>
  <r>
    <x v="1"/>
    <s v="PCB-196"/>
    <n v="0.19900000000000001"/>
    <s v="UJ"/>
    <s v="na"/>
    <n v="0"/>
    <s v="na"/>
  </r>
  <r>
    <x v="1"/>
    <s v="PCB-197/200"/>
    <n v="0.19900000000000001"/>
    <s v="C UJ"/>
    <s v="na"/>
    <n v="0"/>
    <s v="na"/>
  </r>
  <r>
    <x v="1"/>
    <s v="PCB-198/199"/>
    <n v="0.41499999999999998"/>
    <s v="C NJ J"/>
    <n v="0.41499999999999998"/>
    <n v="0"/>
    <n v="0.41499999999999998"/>
  </r>
  <r>
    <x v="1"/>
    <s v="PCB-201"/>
    <n v="0.19900000000000001"/>
    <s v="UJ"/>
    <s v="na"/>
    <n v="0"/>
    <s v="na"/>
  </r>
  <r>
    <x v="1"/>
    <s v="PCB-202"/>
    <n v="0.19900000000000001"/>
    <s v="UJ"/>
    <s v="na"/>
    <n v="0.222"/>
    <s v="na"/>
  </r>
  <r>
    <x v="1"/>
    <s v="PCB-203"/>
    <n v="0.223"/>
    <s v="NJ J"/>
    <n v="0.223"/>
    <n v="0"/>
    <n v="0.223"/>
  </r>
  <r>
    <x v="1"/>
    <s v="PCB-204"/>
    <n v="0.19900000000000001"/>
    <s v="UJ"/>
    <s v="na"/>
    <n v="0"/>
    <s v="na"/>
  </r>
  <r>
    <x v="1"/>
    <s v="PCB-205"/>
    <n v="0.19900000000000001"/>
    <s v="UJ"/>
    <s v="na"/>
    <n v="0"/>
    <s v="na"/>
  </r>
  <r>
    <x v="1"/>
    <s v="PCB-206"/>
    <n v="0.60099999999999998"/>
    <s v="UJ"/>
    <s v="na"/>
    <n v="0"/>
    <s v="na"/>
  </r>
  <r>
    <x v="1"/>
    <s v="PCB-207"/>
    <n v="0.502"/>
    <s v="UJ"/>
    <s v="na"/>
    <n v="0"/>
    <s v="na"/>
  </r>
  <r>
    <x v="1"/>
    <s v="PCB-208"/>
    <n v="0.48099999999999998"/>
    <s v="UJ"/>
    <s v="na"/>
    <n v="0"/>
    <s v="na"/>
  </r>
  <r>
    <x v="1"/>
    <s v="PCB-209"/>
    <n v="0.57199999999999995"/>
    <s v="NJ B J"/>
    <n v="0.57199999999999995"/>
    <n v="0.36099999999999999"/>
    <s v="na"/>
  </r>
  <r>
    <x v="1"/>
    <s v="PCB-001L"/>
    <n v="21.3"/>
    <m/>
    <s v="na"/>
    <n v="25.1"/>
    <s v="na"/>
  </r>
  <r>
    <x v="1"/>
    <s v="PCB-003L"/>
    <n v="26.6"/>
    <m/>
    <s v="na"/>
    <n v="31.1"/>
    <s v="na"/>
  </r>
  <r>
    <x v="1"/>
    <s v="PCB-004L"/>
    <n v="26.5"/>
    <m/>
    <s v="na"/>
    <n v="30.8"/>
    <s v="na"/>
  </r>
  <r>
    <x v="1"/>
    <s v="PCB-015L"/>
    <n v="43.7"/>
    <m/>
    <s v="na"/>
    <n v="43.5"/>
    <s v="na"/>
  </r>
  <r>
    <x v="1"/>
    <s v="PCB-019L"/>
    <n v="29.2"/>
    <m/>
    <s v="na"/>
    <n v="31.5"/>
    <s v="na"/>
  </r>
  <r>
    <x v="1"/>
    <s v="PCB-037L"/>
    <n v="81.400000000000006"/>
    <m/>
    <s v="na"/>
    <n v="74.3"/>
    <s v="na"/>
  </r>
  <r>
    <x v="1"/>
    <s v="PCB-054L"/>
    <n v="43.6"/>
    <m/>
    <s v="na"/>
    <n v="43.4"/>
    <s v="na"/>
  </r>
  <r>
    <x v="1"/>
    <s v="PCB-077L"/>
    <n v="95.4"/>
    <m/>
    <s v="na"/>
    <n v="96"/>
    <s v="na"/>
  </r>
  <r>
    <x v="1"/>
    <s v="PCB-081L"/>
    <n v="90.7"/>
    <m/>
    <s v="na"/>
    <n v="87.1"/>
    <s v="na"/>
  </r>
  <r>
    <x v="1"/>
    <s v="PCB-104L"/>
    <n v="46.7"/>
    <m/>
    <s v="na"/>
    <n v="49.6"/>
    <s v="na"/>
  </r>
  <r>
    <x v="1"/>
    <s v="PCB-105L"/>
    <n v="102"/>
    <m/>
    <s v="na"/>
    <n v="95.2"/>
    <s v="na"/>
  </r>
  <r>
    <x v="1"/>
    <s v="PCB-114L"/>
    <n v="88"/>
    <m/>
    <s v="na"/>
    <n v="88.7"/>
    <s v="na"/>
  </r>
  <r>
    <x v="1"/>
    <s v="PCB-118L"/>
    <n v="90.5"/>
    <m/>
    <s v="na"/>
    <n v="90.6"/>
    <s v="na"/>
  </r>
  <r>
    <x v="1"/>
    <s v="PCB-123L"/>
    <n v="90.4"/>
    <m/>
    <s v="na"/>
    <n v="89.5"/>
    <s v="na"/>
  </r>
  <r>
    <x v="1"/>
    <s v="PCB-126L"/>
    <n v="95.2"/>
    <m/>
    <s v="na"/>
    <n v="94.7"/>
    <s v="na"/>
  </r>
  <r>
    <x v="1"/>
    <s v="PCB-155L"/>
    <n v="59.9"/>
    <m/>
    <s v="na"/>
    <n v="57.2"/>
    <s v="na"/>
  </r>
  <r>
    <x v="1"/>
    <s v="PCB-156L/157L"/>
    <n v="81.099999999999994"/>
    <s v="C"/>
    <s v="na"/>
    <n v="80"/>
    <s v="na"/>
  </r>
  <r>
    <x v="1"/>
    <s v="PCB-167L"/>
    <n v="82"/>
    <m/>
    <s v="na"/>
    <n v="78.2"/>
    <s v="na"/>
  </r>
  <r>
    <x v="1"/>
    <s v="PCB-169L"/>
    <n v="79.5"/>
    <m/>
    <s v="na"/>
    <n v="79.3"/>
    <s v="na"/>
  </r>
  <r>
    <x v="1"/>
    <s v="PCB-170L"/>
    <n v="85.6"/>
    <m/>
    <s v="na"/>
    <n v="95"/>
    <s v="na"/>
  </r>
  <r>
    <x v="1"/>
    <s v="PCB-180L"/>
    <n v="87.2"/>
    <m/>
    <s v="na"/>
    <n v="92.8"/>
    <s v="na"/>
  </r>
  <r>
    <x v="1"/>
    <s v="PCB-188L"/>
    <n v="63.2"/>
    <m/>
    <s v="na"/>
    <n v="66.7"/>
    <s v="na"/>
  </r>
  <r>
    <x v="1"/>
    <s v="PCB-189L"/>
    <n v="95"/>
    <m/>
    <s v="na"/>
    <n v="93.8"/>
    <s v="na"/>
  </r>
  <r>
    <x v="1"/>
    <s v="PCB-202L"/>
    <n v="57.5"/>
    <m/>
    <s v="na"/>
    <n v="64.8"/>
    <s v="na"/>
  </r>
  <r>
    <x v="1"/>
    <s v="PCB-205L"/>
    <n v="81.900000000000006"/>
    <m/>
    <s v="na"/>
    <n v="81.599999999999994"/>
    <s v="na"/>
  </r>
  <r>
    <x v="1"/>
    <s v="PCB-206L"/>
    <n v="70.900000000000006"/>
    <m/>
    <s v="na"/>
    <n v="74"/>
    <s v="na"/>
  </r>
  <r>
    <x v="1"/>
    <s v="PCB-208L"/>
    <n v="73.5"/>
    <m/>
    <s v="na"/>
    <n v="71.900000000000006"/>
    <s v="na"/>
  </r>
  <r>
    <x v="1"/>
    <s v="PCB-209L"/>
    <n v="64.900000000000006"/>
    <m/>
    <s v="na"/>
    <n v="66.2"/>
    <s v="na"/>
  </r>
  <r>
    <x v="1"/>
    <s v="PCB-028L"/>
    <n v="63.6"/>
    <m/>
    <s v="na"/>
    <n v="62.4"/>
    <s v="na"/>
  </r>
  <r>
    <x v="1"/>
    <s v="PCB-111L"/>
    <n v="71.8"/>
    <m/>
    <s v="na"/>
    <n v="75.599999999999994"/>
    <s v="na"/>
  </r>
  <r>
    <x v="1"/>
    <s v="PCB-178L"/>
    <n v="71.3"/>
    <m/>
    <s v="na"/>
    <n v="70.7"/>
    <s v="na"/>
  </r>
  <r>
    <x v="2"/>
    <s v="Total Monochloro Biphenyls"/>
    <n v="11.8"/>
    <m/>
    <s v="na"/>
    <n v="3.16"/>
    <s v="na"/>
  </r>
  <r>
    <x v="2"/>
    <s v="Total Dichloro Biphenyls"/>
    <n v="81.5"/>
    <m/>
    <s v="na"/>
    <n v="14.6"/>
    <s v="na"/>
  </r>
  <r>
    <x v="2"/>
    <s v="Total Trichloro Biphenyls"/>
    <n v="89.2"/>
    <m/>
    <s v="na"/>
    <n v="27.3"/>
    <s v="na"/>
  </r>
  <r>
    <x v="2"/>
    <s v="Total Tetrachloro Biphenyls"/>
    <n v="79.2"/>
    <m/>
    <s v="na"/>
    <n v="43.2"/>
    <s v="na"/>
  </r>
  <r>
    <x v="2"/>
    <s v="Total Pentachloro Biphenyls"/>
    <n v="49.8"/>
    <m/>
    <s v="na"/>
    <n v="27.2"/>
    <s v="na"/>
  </r>
  <r>
    <x v="2"/>
    <s v="Total Hexachloro Biphenyls"/>
    <n v="14.4"/>
    <m/>
    <s v="na"/>
    <n v="15.6"/>
    <s v="na"/>
  </r>
  <r>
    <x v="2"/>
    <s v="Total Heptachloro Biphenyls"/>
    <n v="2.56"/>
    <m/>
    <s v="na"/>
    <n v="3.21"/>
    <s v="na"/>
  </r>
  <r>
    <x v="2"/>
    <s v="Total Octachloro Biphenyls"/>
    <m/>
    <s v="UJ"/>
    <s v="na"/>
    <n v="0"/>
    <s v="na"/>
  </r>
  <r>
    <x v="2"/>
    <s v="Total Nonachloro Biphenyls"/>
    <m/>
    <s v="UJ"/>
    <s v="na"/>
    <n v="0"/>
    <s v="na"/>
  </r>
  <r>
    <x v="2"/>
    <s v="Total Decachloro Biphenyls"/>
    <m/>
    <s v="UJ"/>
    <s v="na"/>
    <n v="0.36099999999999999"/>
    <s v="na"/>
  </r>
  <r>
    <x v="2"/>
    <s v="Total PCBs"/>
    <n v="328"/>
    <m/>
    <s v="na"/>
    <n v="135"/>
    <s v="na"/>
  </r>
  <r>
    <x v="2"/>
    <s v="PCB-001"/>
    <n v="5.15"/>
    <s v="B"/>
    <n v="5.15"/>
    <n v="2.21"/>
    <s v="na"/>
  </r>
  <r>
    <x v="2"/>
    <s v="PCB-002"/>
    <n v="1.59"/>
    <s v="B J"/>
    <n v="1.59"/>
    <n v="0.95199999999999996"/>
    <s v="na"/>
  </r>
  <r>
    <x v="2"/>
    <s v="PCB-003"/>
    <n v="5.01"/>
    <m/>
    <n v="5.01"/>
    <n v="1.8"/>
    <s v="na"/>
  </r>
  <r>
    <x v="2"/>
    <s v="PCB-004"/>
    <n v="11.3"/>
    <m/>
    <n v="11.3"/>
    <n v="1.45"/>
    <n v="11.3"/>
  </r>
  <r>
    <x v="2"/>
    <s v="PCB-005"/>
    <n v="0.23799999999999999"/>
    <s v="J"/>
    <n v="0.23799999999999999"/>
    <n v="0"/>
    <n v="0.23799999999999999"/>
  </r>
  <r>
    <x v="2"/>
    <s v="PCB-006"/>
    <n v="2.66"/>
    <m/>
    <n v="2.66"/>
    <n v="0.45300000000000001"/>
    <n v="2.66"/>
  </r>
  <r>
    <x v="2"/>
    <s v="PCB-007"/>
    <n v="0.55400000000000005"/>
    <s v="J"/>
    <n v="0.55400000000000005"/>
    <n v="0"/>
    <n v="0.55400000000000005"/>
  </r>
  <r>
    <x v="2"/>
    <s v="PCB-008"/>
    <n v="7.9"/>
    <m/>
    <n v="7.9"/>
    <n v="2.23"/>
    <n v="7.9"/>
  </r>
  <r>
    <x v="2"/>
    <s v="PCB-009"/>
    <n v="1.1299999999999999"/>
    <s v="J"/>
    <n v="1.1299999999999999"/>
    <n v="0"/>
    <n v="1.1299999999999999"/>
  </r>
  <r>
    <x v="2"/>
    <s v="PCB-010"/>
    <n v="0.33"/>
    <s v="J"/>
    <n v="0.33"/>
    <n v="0"/>
    <n v="0.33"/>
  </r>
  <r>
    <x v="2"/>
    <s v="PCB-011"/>
    <n v="48.9"/>
    <m/>
    <n v="48.9"/>
    <n v="10.6"/>
    <n v="48.9"/>
  </r>
  <r>
    <x v="2"/>
    <s v="PCB-012/013"/>
    <n v="1.72"/>
    <s v="C"/>
    <n v="1.72"/>
    <n v="0.39900000000000002"/>
    <n v="1.72"/>
  </r>
  <r>
    <x v="2"/>
    <s v="PCB-014"/>
    <n v="0.20799999999999999"/>
    <s v="UJ"/>
    <s v="na"/>
    <n v="0"/>
    <s v="na"/>
  </r>
  <r>
    <x v="2"/>
    <s v="PCB-015"/>
    <n v="6.78"/>
    <m/>
    <n v="6.78"/>
    <n v="1.42"/>
    <n v="6.78"/>
  </r>
  <r>
    <x v="2"/>
    <s v="PCB-016"/>
    <n v="8.2100000000000009"/>
    <m/>
    <n v="8.2100000000000009"/>
    <n v="1.1100000000000001"/>
    <n v="8.2100000000000009"/>
  </r>
  <r>
    <x v="2"/>
    <s v="PCB-017"/>
    <n v="6.61"/>
    <m/>
    <n v="6.61"/>
    <n v="1.32"/>
    <n v="6.61"/>
  </r>
  <r>
    <x v="2"/>
    <s v="PCB-018/030"/>
    <n v="15.7"/>
    <s v="C"/>
    <n v="15.7"/>
    <n v="3.07"/>
    <n v="15.7"/>
  </r>
  <r>
    <x v="2"/>
    <s v="PCB-019"/>
    <n v="2.88"/>
    <m/>
    <n v="2.88"/>
    <n v="1.6"/>
    <s v="na"/>
  </r>
  <r>
    <x v="2"/>
    <s v="PCB-020/028"/>
    <n v="15.4"/>
    <s v="C B"/>
    <n v="15.4"/>
    <n v="7.18"/>
    <s v="na"/>
  </r>
  <r>
    <x v="2"/>
    <s v="PCB-021/033"/>
    <n v="4.9000000000000004"/>
    <s v="C"/>
    <n v="4.9000000000000004"/>
    <n v="1.35"/>
    <n v="4.9000000000000004"/>
  </r>
  <r>
    <x v="2"/>
    <s v="PCB-022"/>
    <n v="6.56"/>
    <s v="B"/>
    <n v="6.56"/>
    <n v="2.5499999999999998"/>
    <s v="na"/>
  </r>
  <r>
    <x v="2"/>
    <s v="PCB-023"/>
    <n v="0.20799999999999999"/>
    <s v="UJ"/>
    <s v="na"/>
    <n v="0"/>
    <s v="na"/>
  </r>
  <r>
    <x v="2"/>
    <s v="PCB-024"/>
    <n v="0.318"/>
    <s v="NJ J"/>
    <n v="0.318"/>
    <n v="0"/>
    <n v="0.318"/>
  </r>
  <r>
    <x v="2"/>
    <s v="PCB-025"/>
    <n v="1.0900000000000001"/>
    <s v="B J"/>
    <n v="1.0900000000000001"/>
    <n v="0.40600000000000003"/>
    <s v="na"/>
  </r>
  <r>
    <x v="2"/>
    <s v="PCB-026/029"/>
    <n v="3.3"/>
    <s v="C B"/>
    <n v="3.3"/>
    <n v="1.39"/>
    <s v="na"/>
  </r>
  <r>
    <x v="2"/>
    <s v="PCB-027"/>
    <n v="1.1599999999999999"/>
    <s v="J"/>
    <n v="1.1599999999999999"/>
    <n v="0.42399999999999999"/>
    <s v="na"/>
  </r>
  <r>
    <x v="2"/>
    <s v="PCB-031"/>
    <n v="16"/>
    <s v="B"/>
    <n v="16"/>
    <n v="5.72"/>
    <s v="na"/>
  </r>
  <r>
    <x v="2"/>
    <s v="PCB-032"/>
    <n v="3.71"/>
    <s v="B"/>
    <n v="3.71"/>
    <n v="2.37"/>
    <s v="na"/>
  </r>
  <r>
    <x v="2"/>
    <s v="PCB-034"/>
    <n v="0.20799999999999999"/>
    <s v="UJ"/>
    <s v="na"/>
    <n v="0"/>
    <s v="na"/>
  </r>
  <r>
    <x v="2"/>
    <s v="PCB-035"/>
    <n v="1.26"/>
    <s v="J"/>
    <n v="1.26"/>
    <n v="0"/>
    <n v="1.26"/>
  </r>
  <r>
    <x v="2"/>
    <s v="PCB-036"/>
    <n v="0.30199999999999999"/>
    <s v="NJ J"/>
    <n v="0.30199999999999999"/>
    <n v="0"/>
    <n v="0.30199999999999999"/>
  </r>
  <r>
    <x v="2"/>
    <s v="PCB-037"/>
    <n v="2.39"/>
    <m/>
    <n v="2.39"/>
    <n v="0.79300000000000004"/>
    <n v="2.39"/>
  </r>
  <r>
    <x v="2"/>
    <s v="PCB-038"/>
    <n v="0.20799999999999999"/>
    <s v="UJ"/>
    <s v="na"/>
    <n v="0"/>
    <s v="na"/>
  </r>
  <r>
    <x v="2"/>
    <s v="PCB-039"/>
    <n v="0.20799999999999999"/>
    <s v="UJ"/>
    <s v="na"/>
    <n v="0"/>
    <s v="na"/>
  </r>
  <r>
    <x v="2"/>
    <s v="PCB-040/041/071"/>
    <n v="4.78"/>
    <s v="C B"/>
    <n v="4.78"/>
    <n v="3.19"/>
    <s v="na"/>
  </r>
  <r>
    <x v="2"/>
    <s v="PCB-042"/>
    <n v="1.73"/>
    <s v="NJ"/>
    <n v="1.73"/>
    <n v="1.47"/>
    <s v="na"/>
  </r>
  <r>
    <x v="2"/>
    <s v="PCB-043"/>
    <n v="0.39700000000000002"/>
    <s v="NJ J"/>
    <n v="0.39700000000000002"/>
    <n v="0.38"/>
    <s v="na"/>
  </r>
  <r>
    <x v="2"/>
    <s v="PCB-044/047/065"/>
    <n v="13.1"/>
    <s v="C B"/>
    <n v="13.1"/>
    <n v="6.8"/>
    <s v="na"/>
  </r>
  <r>
    <x v="2"/>
    <s v="PCB-045/051"/>
    <n v="2.2999999999999998"/>
    <s v="C B"/>
    <n v="2.2999999999999998"/>
    <n v="1.47"/>
    <s v="na"/>
  </r>
  <r>
    <x v="2"/>
    <s v="PCB-046"/>
    <n v="0.76"/>
    <s v="NJ B J"/>
    <n v="0.76"/>
    <n v="0.52600000000000002"/>
    <s v="na"/>
  </r>
  <r>
    <x v="2"/>
    <s v="PCB-048"/>
    <n v="2.0299999999999998"/>
    <m/>
    <n v="2.0299999999999998"/>
    <n v="1"/>
    <s v="na"/>
  </r>
  <r>
    <x v="2"/>
    <s v="PCB-049/069"/>
    <n v="5.87"/>
    <s v="C B"/>
    <n v="5.87"/>
    <n v="4.46"/>
    <s v="na"/>
  </r>
  <r>
    <x v="2"/>
    <s v="PCB-050/053"/>
    <n v="1.8"/>
    <s v="C"/>
    <n v="1.8"/>
    <n v="1.3"/>
    <s v="na"/>
  </r>
  <r>
    <x v="2"/>
    <s v="PCB-052"/>
    <n v="22.9"/>
    <s v="B"/>
    <n v="22.9"/>
    <n v="9.43"/>
    <s v="na"/>
  </r>
  <r>
    <x v="2"/>
    <s v="PCB-054"/>
    <n v="0.20799999999999999"/>
    <s v="UJ"/>
    <s v="na"/>
    <n v="0"/>
    <s v="na"/>
  </r>
  <r>
    <x v="2"/>
    <s v="PCB-055"/>
    <n v="0.22"/>
    <s v="UJ"/>
    <s v="na"/>
    <n v="0"/>
    <s v="na"/>
  </r>
  <r>
    <x v="2"/>
    <s v="PCB-056"/>
    <n v="2.4700000000000002"/>
    <m/>
    <n v="2.4700000000000002"/>
    <n v="1.06"/>
    <s v="na"/>
  </r>
  <r>
    <x v="2"/>
    <s v="PCB-057"/>
    <n v="0.20799999999999999"/>
    <s v="UJ"/>
    <s v="na"/>
    <n v="0"/>
    <s v="na"/>
  </r>
  <r>
    <x v="2"/>
    <s v="PCB-058"/>
    <n v="0.222"/>
    <s v="UJ"/>
    <s v="na"/>
    <n v="0"/>
    <s v="na"/>
  </r>
  <r>
    <x v="2"/>
    <s v="PCB-059/062/075"/>
    <n v="0.754"/>
    <s v="C B J"/>
    <n v="0.754"/>
    <n v="0.79400000000000004"/>
    <s v="na"/>
  </r>
  <r>
    <x v="2"/>
    <s v="PCB-060"/>
    <n v="1.51"/>
    <s v="B J"/>
    <n v="1.51"/>
    <n v="0.96499999999999997"/>
    <s v="na"/>
  </r>
  <r>
    <x v="2"/>
    <s v="PCB-061/070/074/076"/>
    <n v="12.7"/>
    <s v="C B"/>
    <n v="12.7"/>
    <n v="8.35"/>
    <s v="na"/>
  </r>
  <r>
    <x v="2"/>
    <s v="PCB-063"/>
    <n v="0.26600000000000001"/>
    <s v="B J"/>
    <n v="0.26600000000000001"/>
    <n v="0.34200000000000003"/>
    <s v="na"/>
  </r>
  <r>
    <x v="2"/>
    <s v="PCB-064"/>
    <n v="4.0199999999999996"/>
    <s v="B"/>
    <n v="4.0199999999999996"/>
    <n v="2.82"/>
    <s v="na"/>
  </r>
  <r>
    <x v="2"/>
    <s v="PCB-066"/>
    <n v="4.75"/>
    <s v="B"/>
    <n v="4.75"/>
    <n v="4.08"/>
    <s v="na"/>
  </r>
  <r>
    <x v="2"/>
    <s v="PCB-067"/>
    <n v="0.20799999999999999"/>
    <s v="UJ"/>
    <s v="na"/>
    <n v="0"/>
    <s v="na"/>
  </r>
  <r>
    <x v="2"/>
    <s v="PCB-068"/>
    <n v="0.33500000000000002"/>
    <s v="NJ J"/>
    <n v="0.33500000000000002"/>
    <n v="0"/>
    <n v="0.33500000000000002"/>
  </r>
  <r>
    <x v="2"/>
    <s v="PCB-072"/>
    <n v="0.20799999999999999"/>
    <s v="UJ"/>
    <s v="na"/>
    <n v="0"/>
    <s v="na"/>
  </r>
  <r>
    <x v="2"/>
    <s v="PCB-073"/>
    <n v="0.20799999999999999"/>
    <s v="UJ"/>
    <s v="na"/>
    <n v="0"/>
    <s v="na"/>
  </r>
  <r>
    <x v="2"/>
    <s v="PCB-077"/>
    <n v="0.39300000000000002"/>
    <s v="NJ J"/>
    <n v="0.39300000000000002"/>
    <n v="0"/>
    <n v="0.39300000000000002"/>
  </r>
  <r>
    <x v="2"/>
    <s v="PCB-078"/>
    <n v="0.22500000000000001"/>
    <s v="UJ"/>
    <s v="na"/>
    <n v="0"/>
    <s v="na"/>
  </r>
  <r>
    <x v="2"/>
    <s v="PCB-079"/>
    <n v="0.20799999999999999"/>
    <s v="UJ"/>
    <s v="na"/>
    <n v="0"/>
    <s v="na"/>
  </r>
  <r>
    <x v="2"/>
    <s v="PCB-080"/>
    <n v="0.20799999999999999"/>
    <s v="UJ"/>
    <s v="na"/>
    <n v="0"/>
    <s v="na"/>
  </r>
  <r>
    <x v="2"/>
    <s v="PCB-081"/>
    <n v="0.22500000000000001"/>
    <s v="UJ"/>
    <s v="na"/>
    <n v="0"/>
    <s v="na"/>
  </r>
  <r>
    <x v="2"/>
    <s v="PCB-082"/>
    <n v="1"/>
    <s v="NJ J"/>
    <n v="1"/>
    <n v="0"/>
    <n v="1"/>
  </r>
  <r>
    <x v="2"/>
    <s v="PCB-083/099"/>
    <n v="4.71"/>
    <s v="C B"/>
    <n v="4.71"/>
    <n v="6.05"/>
    <s v="na"/>
  </r>
  <r>
    <x v="2"/>
    <s v="PCB-084"/>
    <n v="2.95"/>
    <m/>
    <n v="2.95"/>
    <n v="0.74099999999999999"/>
    <n v="2.95"/>
  </r>
  <r>
    <x v="2"/>
    <s v="PCB-085/116/117"/>
    <n v="1.41"/>
    <s v="C NJ J"/>
    <n v="1.41"/>
    <n v="1.21"/>
    <s v="na"/>
  </r>
  <r>
    <x v="2"/>
    <s v="PCB-086/087/097/109/119/125"/>
    <n v="6.64"/>
    <s v="C"/>
    <n v="6.64"/>
    <n v="2.97"/>
    <s v="na"/>
  </r>
  <r>
    <x v="2"/>
    <s v="PCB-088/091"/>
    <n v="1.32"/>
    <s v="C NJ B J"/>
    <n v="1.32"/>
    <n v="0.85"/>
    <s v="na"/>
  </r>
  <r>
    <x v="2"/>
    <s v="PCB-089"/>
    <n v="0.20799999999999999"/>
    <s v="UJ"/>
    <s v="na"/>
    <n v="0"/>
    <s v="na"/>
  </r>
  <r>
    <x v="2"/>
    <s v="PCB-090/101/113"/>
    <n v="9.44"/>
    <s v="C B"/>
    <n v="9.44"/>
    <n v="8.2100000000000009"/>
    <s v="na"/>
  </r>
  <r>
    <x v="2"/>
    <s v="PCB-092"/>
    <n v="1.8"/>
    <s v="NJ"/>
    <n v="1.8"/>
    <n v="2.36"/>
    <s v="na"/>
  </r>
  <r>
    <x v="2"/>
    <s v="PCB-093/095/098/100/102"/>
    <n v="10.199999999999999"/>
    <s v="C B"/>
    <n v="10.199999999999999"/>
    <n v="4.3"/>
    <s v="na"/>
  </r>
  <r>
    <x v="2"/>
    <s v="PCB-094"/>
    <n v="0.20799999999999999"/>
    <s v="UJ"/>
    <s v="na"/>
    <n v="0"/>
    <s v="na"/>
  </r>
  <r>
    <x v="2"/>
    <s v="PCB-096"/>
    <n v="0.20799999999999999"/>
    <s v="UJ"/>
    <s v="na"/>
    <n v="0"/>
    <s v="na"/>
  </r>
  <r>
    <x v="2"/>
    <s v="PCB-103"/>
    <n v="0.20799999999999999"/>
    <s v="UJ"/>
    <s v="na"/>
    <n v="0"/>
    <s v="na"/>
  </r>
  <r>
    <x v="2"/>
    <s v="PCB-104"/>
    <n v="0.20799999999999999"/>
    <s v="UJ"/>
    <s v="na"/>
    <n v="0"/>
    <s v="na"/>
  </r>
  <r>
    <x v="2"/>
    <s v="PCB-105"/>
    <n v="1.9"/>
    <m/>
    <n v="1.9"/>
    <n v="0.89100000000000001"/>
    <s v="na"/>
  </r>
  <r>
    <x v="2"/>
    <s v="PCB-106"/>
    <n v="0.20799999999999999"/>
    <s v="UJ"/>
    <s v="na"/>
    <n v="0"/>
    <s v="na"/>
  </r>
  <r>
    <x v="2"/>
    <s v="PCB-107"/>
    <n v="0.40500000000000003"/>
    <s v="B J"/>
    <n v="0.40500000000000003"/>
    <n v="0.52700000000000002"/>
    <s v="na"/>
  </r>
  <r>
    <x v="2"/>
    <s v="PCB-108/124"/>
    <n v="0.20799999999999999"/>
    <s v="C UJ"/>
    <s v="na"/>
    <n v="0.26800000000000002"/>
    <s v="na"/>
  </r>
  <r>
    <x v="2"/>
    <s v="PCB-110/115"/>
    <n v="8.5299999999999994"/>
    <s v="C B"/>
    <n v="8.5299999999999994"/>
    <n v="3.66"/>
    <s v="na"/>
  </r>
  <r>
    <x v="2"/>
    <s v="PCB-111"/>
    <n v="0.20799999999999999"/>
    <s v="UJ"/>
    <s v="na"/>
    <n v="0"/>
    <s v="na"/>
  </r>
  <r>
    <x v="2"/>
    <s v="PCB-112"/>
    <n v="0.20799999999999999"/>
    <s v="UJ"/>
    <s v="na"/>
    <n v="0"/>
    <s v="na"/>
  </r>
  <r>
    <x v="2"/>
    <s v="PCB-114"/>
    <n v="0.20799999999999999"/>
    <s v="UJ"/>
    <s v="na"/>
    <n v="0"/>
    <s v="na"/>
  </r>
  <r>
    <x v="2"/>
    <s v="PCB-118"/>
    <n v="5.0199999999999996"/>
    <s v="B"/>
    <n v="5.0199999999999996"/>
    <n v="3.56"/>
    <s v="na"/>
  </r>
  <r>
    <x v="2"/>
    <s v="PCB-120"/>
    <n v="0.20799999999999999"/>
    <s v="UJ"/>
    <s v="na"/>
    <n v="0"/>
    <s v="na"/>
  </r>
  <r>
    <x v="2"/>
    <s v="PCB-121"/>
    <n v="0.20799999999999999"/>
    <s v="UJ"/>
    <s v="na"/>
    <n v="0"/>
    <s v="na"/>
  </r>
  <r>
    <x v="2"/>
    <s v="PCB-122"/>
    <n v="0.20799999999999999"/>
    <s v="UJ"/>
    <s v="na"/>
    <n v="0"/>
    <s v="na"/>
  </r>
  <r>
    <x v="2"/>
    <s v="PCB-123"/>
    <n v="0.36199999999999999"/>
    <s v="NJ J"/>
    <n v="0.36199999999999999"/>
    <n v="0"/>
    <n v="0.36199999999999999"/>
  </r>
  <r>
    <x v="2"/>
    <s v="PCB-126"/>
    <n v="0.20799999999999999"/>
    <s v="UJ"/>
    <s v="na"/>
    <n v="0"/>
    <s v="na"/>
  </r>
  <r>
    <x v="2"/>
    <s v="PCB-127"/>
    <n v="0.20799999999999999"/>
    <s v="UJ"/>
    <s v="na"/>
    <n v="0"/>
    <s v="na"/>
  </r>
  <r>
    <x v="2"/>
    <s v="PCB-128/166"/>
    <n v="0.68300000000000005"/>
    <s v="C J"/>
    <n v="0.68300000000000005"/>
    <n v="0.215"/>
    <n v="0.68300000000000005"/>
  </r>
  <r>
    <x v="2"/>
    <s v="PCB-129/138/160/163"/>
    <n v="3.37"/>
    <s v="C B"/>
    <n v="3.37"/>
    <n v="2.78"/>
    <s v="na"/>
  </r>
  <r>
    <x v="2"/>
    <s v="PCB-130"/>
    <n v="0.20799999999999999"/>
    <s v="UJ"/>
    <s v="na"/>
    <n v="0"/>
    <s v="na"/>
  </r>
  <r>
    <x v="2"/>
    <s v="PCB-131"/>
    <n v="0.20799999999999999"/>
    <s v="UJ"/>
    <s v="na"/>
    <n v="0"/>
    <s v="na"/>
  </r>
  <r>
    <x v="2"/>
    <s v="PCB-132"/>
    <n v="1.43"/>
    <s v="NJ J"/>
    <n v="1.43"/>
    <n v="0.6"/>
    <s v="na"/>
  </r>
  <r>
    <x v="2"/>
    <s v="PCB-133"/>
    <n v="0.20799999999999999"/>
    <s v="UJ"/>
    <s v="na"/>
    <n v="0.255"/>
    <s v="na"/>
  </r>
  <r>
    <x v="2"/>
    <s v="PCB-134/143"/>
    <n v="0.25800000000000001"/>
    <s v="C J"/>
    <n v="0.25800000000000001"/>
    <n v="0"/>
    <n v="0.25800000000000001"/>
  </r>
  <r>
    <x v="2"/>
    <s v="PCB-135/151/154"/>
    <n v="1.68"/>
    <s v="C NJ B"/>
    <n v="1.68"/>
    <n v="2.86"/>
    <s v="na"/>
  </r>
  <r>
    <x v="2"/>
    <s v="PCB-136"/>
    <n v="0.70699999999999996"/>
    <s v="NJ J"/>
    <n v="0.70699999999999996"/>
    <n v="0.27800000000000002"/>
    <s v="na"/>
  </r>
  <r>
    <x v="2"/>
    <s v="PCB-137"/>
    <n v="0.26700000000000002"/>
    <s v="NJ B J"/>
    <n v="0.26700000000000002"/>
    <n v="0.22"/>
    <s v="na"/>
  </r>
  <r>
    <x v="2"/>
    <s v="PCB-139/140"/>
    <n v="0.20799999999999999"/>
    <s v="C UJ"/>
    <s v="na"/>
    <n v="0"/>
    <s v="na"/>
  </r>
  <r>
    <x v="2"/>
    <s v="PCB-141"/>
    <n v="1.01"/>
    <s v="B J"/>
    <n v="1.01"/>
    <n v="0.69199999999999995"/>
    <s v="na"/>
  </r>
  <r>
    <x v="2"/>
    <s v="PCB-142"/>
    <n v="0.20799999999999999"/>
    <s v="UJ"/>
    <s v="na"/>
    <n v="0"/>
    <s v="na"/>
  </r>
  <r>
    <x v="2"/>
    <s v="PCB-144"/>
    <n v="0.20799999999999999"/>
    <s v="UJ"/>
    <s v="na"/>
    <n v="0.29099999999999998"/>
    <s v="na"/>
  </r>
  <r>
    <x v="2"/>
    <s v="PCB-145"/>
    <n v="0.20799999999999999"/>
    <s v="UJ"/>
    <s v="na"/>
    <n v="0"/>
    <s v="na"/>
  </r>
  <r>
    <x v="2"/>
    <s v="PCB-146"/>
    <n v="1.06"/>
    <s v="NJ J"/>
    <n v="1.06"/>
    <n v="1.19"/>
    <s v="na"/>
  </r>
  <r>
    <x v="2"/>
    <s v="PCB-147/149"/>
    <n v="3.92"/>
    <s v="C B"/>
    <n v="3.92"/>
    <n v="2.93"/>
    <s v="na"/>
  </r>
  <r>
    <x v="2"/>
    <s v="PCB-148"/>
    <n v="0.20799999999999999"/>
    <s v="UJ"/>
    <s v="na"/>
    <n v="0"/>
    <s v="na"/>
  </r>
  <r>
    <x v="2"/>
    <s v="PCB-150"/>
    <n v="0.20799999999999999"/>
    <s v="UJ"/>
    <s v="na"/>
    <n v="0"/>
    <s v="na"/>
  </r>
  <r>
    <x v="2"/>
    <s v="PCB-152"/>
    <n v="0.20799999999999999"/>
    <s v="UJ"/>
    <s v="na"/>
    <n v="0"/>
    <s v="na"/>
  </r>
  <r>
    <x v="2"/>
    <s v="PCB-153/168"/>
    <n v="4.25"/>
    <s v="C B"/>
    <n v="4.25"/>
    <n v="5.88"/>
    <s v="na"/>
  </r>
  <r>
    <x v="2"/>
    <s v="PCB-155"/>
    <n v="0.20799999999999999"/>
    <s v="UJ"/>
    <s v="na"/>
    <n v="0"/>
    <s v="na"/>
  </r>
  <r>
    <x v="2"/>
    <s v="PCB-156/157"/>
    <n v="0.32300000000000001"/>
    <s v="C J"/>
    <n v="0.32300000000000001"/>
    <n v="0"/>
    <n v="0.32300000000000001"/>
  </r>
  <r>
    <x v="2"/>
    <s v="PCB-158"/>
    <n v="0.377"/>
    <s v="J"/>
    <n v="0.377"/>
    <n v="0.28599999999999998"/>
    <s v="na"/>
  </r>
  <r>
    <x v="2"/>
    <s v="PCB-159"/>
    <n v="0.20799999999999999"/>
    <s v="UJ"/>
    <s v="na"/>
    <n v="0"/>
    <s v="na"/>
  </r>
  <r>
    <x v="2"/>
    <s v="PCB-161"/>
    <n v="0.20799999999999999"/>
    <s v="UJ"/>
    <s v="na"/>
    <n v="0"/>
    <s v="na"/>
  </r>
  <r>
    <x v="2"/>
    <s v="PCB-162"/>
    <n v="0.20799999999999999"/>
    <s v="UJ"/>
    <s v="na"/>
    <n v="0"/>
    <s v="na"/>
  </r>
  <r>
    <x v="2"/>
    <s v="PCB-164"/>
    <n v="0.222"/>
    <s v="J"/>
    <n v="0.222"/>
    <n v="0"/>
    <n v="0.222"/>
  </r>
  <r>
    <x v="2"/>
    <s v="PCB-165"/>
    <n v="0.20799999999999999"/>
    <s v="UJ"/>
    <s v="na"/>
    <n v="0"/>
    <s v="na"/>
  </r>
  <r>
    <x v="2"/>
    <s v="PCB-167"/>
    <n v="0.20799999999999999"/>
    <s v="UJ"/>
    <s v="na"/>
    <n v="0"/>
    <s v="na"/>
  </r>
  <r>
    <x v="2"/>
    <s v="PCB-169"/>
    <n v="0.20799999999999999"/>
    <s v="UJ"/>
    <s v="na"/>
    <n v="0"/>
    <s v="na"/>
  </r>
  <r>
    <x v="2"/>
    <s v="PCB-170"/>
    <n v="0.438"/>
    <s v="J"/>
    <n v="0.438"/>
    <n v="0"/>
    <n v="0.438"/>
  </r>
  <r>
    <x v="2"/>
    <s v="PCB-171/173"/>
    <n v="0.20799999999999999"/>
    <s v="C UJ"/>
    <s v="na"/>
    <n v="0"/>
    <s v="na"/>
  </r>
  <r>
    <x v="2"/>
    <s v="PCB-172"/>
    <n v="0.21199999999999999"/>
    <s v="NJ J"/>
    <n v="0.21199999999999999"/>
    <n v="0"/>
    <n v="0.21199999999999999"/>
  </r>
  <r>
    <x v="2"/>
    <s v="PCB-174"/>
    <n v="0.41099999999999998"/>
    <s v="NJ J"/>
    <n v="0.41099999999999998"/>
    <n v="0.34300000000000003"/>
    <s v="na"/>
  </r>
  <r>
    <x v="2"/>
    <s v="PCB-175"/>
    <n v="0.20799999999999999"/>
    <s v="UJ"/>
    <s v="na"/>
    <n v="0"/>
    <s v="na"/>
  </r>
  <r>
    <x v="2"/>
    <s v="PCB-176"/>
    <n v="0.20799999999999999"/>
    <s v="UJ"/>
    <s v="na"/>
    <n v="0"/>
    <s v="na"/>
  </r>
  <r>
    <x v="2"/>
    <s v="PCB-177"/>
    <n v="0.224"/>
    <s v="B J"/>
    <n v="0.224"/>
    <n v="0.25"/>
    <s v="na"/>
  </r>
  <r>
    <x v="2"/>
    <s v="PCB-178"/>
    <n v="0.20799999999999999"/>
    <s v="UJ"/>
    <s v="na"/>
    <n v="0"/>
    <s v="na"/>
  </r>
  <r>
    <x v="2"/>
    <s v="PCB-179"/>
    <n v="0.22600000000000001"/>
    <s v="NJ B J"/>
    <n v="0.22600000000000001"/>
    <n v="0.28899999999999998"/>
    <s v="na"/>
  </r>
  <r>
    <x v="2"/>
    <s v="PCB-180/193"/>
    <n v="1.02"/>
    <s v="C NJ B J"/>
    <n v="1.02"/>
    <n v="0.84599999999999997"/>
    <s v="na"/>
  </r>
  <r>
    <x v="2"/>
    <s v="PCB-181"/>
    <n v="0.20799999999999999"/>
    <s v="UJ"/>
    <s v="na"/>
    <n v="0"/>
    <s v="na"/>
  </r>
  <r>
    <x v="2"/>
    <s v="PCB-182"/>
    <n v="0.20799999999999999"/>
    <s v="UJ"/>
    <s v="na"/>
    <n v="0"/>
    <s v="na"/>
  </r>
  <r>
    <x v="2"/>
    <s v="PCB-183/185"/>
    <n v="0.61599999999999999"/>
    <s v="C J"/>
    <n v="0.61599999999999999"/>
    <n v="0.64300000000000002"/>
    <s v="na"/>
  </r>
  <r>
    <x v="2"/>
    <s v="PCB-184"/>
    <n v="0.20799999999999999"/>
    <s v="UJ"/>
    <s v="na"/>
    <n v="0"/>
    <s v="na"/>
  </r>
  <r>
    <x v="2"/>
    <s v="PCB-186"/>
    <n v="0.20799999999999999"/>
    <s v="UJ"/>
    <s v="na"/>
    <n v="0"/>
    <s v="na"/>
  </r>
  <r>
    <x v="2"/>
    <s v="PCB-187"/>
    <n v="1.28"/>
    <s v="B J"/>
    <n v="1.28"/>
    <n v="1.82"/>
    <s v="na"/>
  </r>
  <r>
    <x v="2"/>
    <s v="PCB-188"/>
    <n v="0.20799999999999999"/>
    <s v="UJ"/>
    <s v="na"/>
    <n v="0"/>
    <s v="na"/>
  </r>
  <r>
    <x v="2"/>
    <s v="PCB-189"/>
    <n v="0.20799999999999999"/>
    <s v="UJ"/>
    <s v="na"/>
    <n v="0"/>
    <s v="na"/>
  </r>
  <r>
    <x v="2"/>
    <s v="PCB-190"/>
    <n v="0.20799999999999999"/>
    <s v="UJ"/>
    <s v="na"/>
    <n v="0"/>
    <s v="na"/>
  </r>
  <r>
    <x v="2"/>
    <s v="PCB-191"/>
    <n v="0.20799999999999999"/>
    <s v="UJ"/>
    <s v="na"/>
    <n v="0"/>
    <s v="na"/>
  </r>
  <r>
    <x v="2"/>
    <s v="PCB-192"/>
    <n v="0.20799999999999999"/>
    <s v="UJ"/>
    <s v="na"/>
    <n v="0"/>
    <s v="na"/>
  </r>
  <r>
    <x v="2"/>
    <s v="PCB-194"/>
    <n v="0.20799999999999999"/>
    <s v="UJ"/>
    <s v="na"/>
    <n v="0"/>
    <s v="na"/>
  </r>
  <r>
    <x v="2"/>
    <s v="PCB-195"/>
    <n v="0.20799999999999999"/>
    <s v="UJ"/>
    <s v="na"/>
    <n v="0"/>
    <s v="na"/>
  </r>
  <r>
    <x v="2"/>
    <s v="PCB-196"/>
    <n v="0.20799999999999999"/>
    <s v="UJ"/>
    <s v="na"/>
    <n v="0"/>
    <s v="na"/>
  </r>
  <r>
    <x v="2"/>
    <s v="PCB-197/200"/>
    <n v="0.20799999999999999"/>
    <s v="C UJ"/>
    <s v="na"/>
    <n v="0"/>
    <s v="na"/>
  </r>
  <r>
    <x v="2"/>
    <s v="PCB-198/199"/>
    <n v="0.26600000000000001"/>
    <s v="C NJ J"/>
    <n v="0.26600000000000001"/>
    <n v="0"/>
    <n v="0.26600000000000001"/>
  </r>
  <r>
    <x v="2"/>
    <s v="PCB-201"/>
    <n v="0.20799999999999999"/>
    <s v="UJ"/>
    <s v="na"/>
    <n v="0"/>
    <s v="na"/>
  </r>
  <r>
    <x v="2"/>
    <s v="PCB-202"/>
    <n v="0.20799999999999999"/>
    <s v="UJ"/>
    <s v="na"/>
    <n v="0.222"/>
    <s v="na"/>
  </r>
  <r>
    <x v="2"/>
    <s v="PCB-203"/>
    <n v="0.20799999999999999"/>
    <s v="UJ"/>
    <s v="na"/>
    <n v="0"/>
    <s v="na"/>
  </r>
  <r>
    <x v="2"/>
    <s v="PCB-204"/>
    <n v="0.20799999999999999"/>
    <s v="UJ"/>
    <s v="na"/>
    <n v="0"/>
    <s v="na"/>
  </r>
  <r>
    <x v="2"/>
    <s v="PCB-205"/>
    <n v="0.20799999999999999"/>
    <s v="UJ"/>
    <s v="na"/>
    <n v="0"/>
    <s v="na"/>
  </r>
  <r>
    <x v="2"/>
    <s v="PCB-206"/>
    <n v="0.66500000000000004"/>
    <s v="UJ"/>
    <s v="na"/>
    <n v="0"/>
    <s v="na"/>
  </r>
  <r>
    <x v="2"/>
    <s v="PCB-207"/>
    <n v="0.55300000000000005"/>
    <s v="UJ"/>
    <s v="na"/>
    <n v="0"/>
    <s v="na"/>
  </r>
  <r>
    <x v="2"/>
    <s v="PCB-208"/>
    <n v="0.52700000000000002"/>
    <s v="UJ"/>
    <s v="na"/>
    <n v="0"/>
    <s v="na"/>
  </r>
  <r>
    <x v="2"/>
    <s v="PCB-209"/>
    <n v="0.68500000000000005"/>
    <s v="NJ B J"/>
    <n v="0.68500000000000005"/>
    <n v="0.36099999999999999"/>
    <s v="na"/>
  </r>
  <r>
    <x v="2"/>
    <s v="PCB-001L"/>
    <n v="25.7"/>
    <m/>
    <s v="na"/>
    <n v="25.1"/>
    <s v="na"/>
  </r>
  <r>
    <x v="2"/>
    <s v="PCB-003L"/>
    <n v="31.1"/>
    <m/>
    <s v="na"/>
    <n v="31.1"/>
    <s v="na"/>
  </r>
  <r>
    <x v="2"/>
    <s v="PCB-004L"/>
    <n v="31.6"/>
    <m/>
    <s v="na"/>
    <n v="30.8"/>
    <s v="na"/>
  </r>
  <r>
    <x v="2"/>
    <s v="PCB-015L"/>
    <n v="48.6"/>
    <m/>
    <s v="na"/>
    <n v="43.5"/>
    <s v="na"/>
  </r>
  <r>
    <x v="2"/>
    <s v="PCB-019L"/>
    <n v="34.9"/>
    <m/>
    <s v="na"/>
    <n v="31.5"/>
    <s v="na"/>
  </r>
  <r>
    <x v="2"/>
    <s v="PCB-037L"/>
    <n v="80"/>
    <m/>
    <s v="na"/>
    <n v="74.3"/>
    <s v="na"/>
  </r>
  <r>
    <x v="2"/>
    <s v="PCB-054L"/>
    <n v="49"/>
    <m/>
    <s v="na"/>
    <n v="43.4"/>
    <s v="na"/>
  </r>
  <r>
    <x v="2"/>
    <s v="PCB-077L"/>
    <n v="89.8"/>
    <m/>
    <s v="na"/>
    <n v="96"/>
    <s v="na"/>
  </r>
  <r>
    <x v="2"/>
    <s v="PCB-081L"/>
    <n v="88.7"/>
    <m/>
    <s v="na"/>
    <n v="87.1"/>
    <s v="na"/>
  </r>
  <r>
    <x v="2"/>
    <s v="PCB-104L"/>
    <n v="54.3"/>
    <m/>
    <s v="na"/>
    <n v="49.6"/>
    <s v="na"/>
  </r>
  <r>
    <x v="2"/>
    <s v="PCB-105L"/>
    <n v="99"/>
    <m/>
    <s v="na"/>
    <n v="95.2"/>
    <s v="na"/>
  </r>
  <r>
    <x v="2"/>
    <s v="PCB-114L"/>
    <n v="89.6"/>
    <m/>
    <s v="na"/>
    <n v="88.7"/>
    <s v="na"/>
  </r>
  <r>
    <x v="2"/>
    <s v="PCB-118L"/>
    <n v="94.3"/>
    <m/>
    <s v="na"/>
    <n v="90.6"/>
    <s v="na"/>
  </r>
  <r>
    <x v="2"/>
    <s v="PCB-123L"/>
    <n v="93.1"/>
    <m/>
    <s v="na"/>
    <n v="89.5"/>
    <s v="na"/>
  </r>
  <r>
    <x v="2"/>
    <s v="PCB-126L"/>
    <n v="96.8"/>
    <m/>
    <s v="na"/>
    <n v="94.7"/>
    <s v="na"/>
  </r>
  <r>
    <x v="2"/>
    <s v="PCB-155L"/>
    <n v="59.5"/>
    <m/>
    <s v="na"/>
    <n v="57.2"/>
    <s v="na"/>
  </r>
  <r>
    <x v="2"/>
    <s v="PCB-156L/157L"/>
    <n v="78.7"/>
    <s v="C"/>
    <s v="na"/>
    <n v="80"/>
    <s v="na"/>
  </r>
  <r>
    <x v="2"/>
    <s v="PCB-167L"/>
    <n v="79.599999999999994"/>
    <m/>
    <s v="na"/>
    <n v="78.2"/>
    <s v="na"/>
  </r>
  <r>
    <x v="2"/>
    <s v="PCB-169L"/>
    <n v="77.099999999999994"/>
    <m/>
    <s v="na"/>
    <n v="79.3"/>
    <s v="na"/>
  </r>
  <r>
    <x v="2"/>
    <s v="PCB-170L"/>
    <n v="87.6"/>
    <m/>
    <s v="na"/>
    <n v="95"/>
    <s v="na"/>
  </r>
  <r>
    <x v="2"/>
    <s v="PCB-180L"/>
    <n v="91.5"/>
    <m/>
    <s v="na"/>
    <n v="92.8"/>
    <s v="na"/>
  </r>
  <r>
    <x v="2"/>
    <s v="PCB-188L"/>
    <n v="67.2"/>
    <m/>
    <s v="na"/>
    <n v="66.7"/>
    <s v="na"/>
  </r>
  <r>
    <x v="2"/>
    <s v="PCB-189L"/>
    <n v="93.6"/>
    <m/>
    <s v="na"/>
    <n v="93.8"/>
    <s v="na"/>
  </r>
  <r>
    <x v="2"/>
    <s v="PCB-202L"/>
    <n v="60.8"/>
    <m/>
    <s v="na"/>
    <n v="64.8"/>
    <s v="na"/>
  </r>
  <r>
    <x v="2"/>
    <s v="PCB-205L"/>
    <n v="80"/>
    <m/>
    <s v="na"/>
    <n v="81.599999999999994"/>
    <s v="na"/>
  </r>
  <r>
    <x v="2"/>
    <s v="PCB-206L"/>
    <n v="69.3"/>
    <m/>
    <s v="na"/>
    <n v="74"/>
    <s v="na"/>
  </r>
  <r>
    <x v="2"/>
    <s v="PCB-208L"/>
    <n v="71.5"/>
    <m/>
    <s v="na"/>
    <n v="71.900000000000006"/>
    <s v="na"/>
  </r>
  <r>
    <x v="2"/>
    <s v="PCB-209L"/>
    <n v="62.9"/>
    <m/>
    <s v="na"/>
    <n v="66.2"/>
    <s v="na"/>
  </r>
  <r>
    <x v="2"/>
    <s v="PCB-028L"/>
    <n v="67.599999999999994"/>
    <m/>
    <s v="na"/>
    <n v="62.4"/>
    <s v="na"/>
  </r>
  <r>
    <x v="2"/>
    <s v="PCB-111L"/>
    <n v="74.8"/>
    <m/>
    <s v="na"/>
    <n v="75.599999999999994"/>
    <s v="na"/>
  </r>
  <r>
    <x v="2"/>
    <s v="PCB-178L"/>
    <n v="71"/>
    <m/>
    <s v="na"/>
    <n v="70.7"/>
    <s v="na"/>
  </r>
  <r>
    <x v="3"/>
    <s v="Total Monochloro Biphenyls"/>
    <n v="77"/>
    <m/>
    <s v="na"/>
    <n v="3.16"/>
    <s v="na"/>
  </r>
  <r>
    <x v="3"/>
    <s v="Total Dichloro Biphenyls"/>
    <n v="799"/>
    <m/>
    <s v="na"/>
    <n v="14.6"/>
    <s v="na"/>
  </r>
  <r>
    <x v="3"/>
    <s v="Total Trichloro Biphenyls"/>
    <n v="1460"/>
    <m/>
    <s v="na"/>
    <n v="27.3"/>
    <s v="na"/>
  </r>
  <r>
    <x v="3"/>
    <s v="Total Tetrachloro Biphenyls"/>
    <n v="1070"/>
    <m/>
    <s v="na"/>
    <n v="43.2"/>
    <s v="na"/>
  </r>
  <r>
    <x v="3"/>
    <s v="Total Pentachloro Biphenyls"/>
    <n v="263"/>
    <m/>
    <s v="na"/>
    <n v="27.2"/>
    <s v="na"/>
  </r>
  <r>
    <x v="3"/>
    <s v="Total Hexachloro Biphenyls"/>
    <n v="48.6"/>
    <m/>
    <s v="na"/>
    <n v="15.6"/>
    <s v="na"/>
  </r>
  <r>
    <x v="3"/>
    <s v="Total Heptachloro Biphenyls"/>
    <n v="9.4"/>
    <m/>
    <s v="na"/>
    <n v="3.21"/>
    <s v="na"/>
  </r>
  <r>
    <x v="3"/>
    <s v="Total Octachloro Biphenyls"/>
    <n v="5.19"/>
    <m/>
    <s v="na"/>
    <n v="0"/>
    <s v="na"/>
  </r>
  <r>
    <x v="3"/>
    <s v="Total Nonachloro Biphenyls"/>
    <m/>
    <s v="UJ"/>
    <s v="na"/>
    <n v="0"/>
    <s v="na"/>
  </r>
  <r>
    <x v="3"/>
    <s v="Total Decachloro Biphenyls"/>
    <m/>
    <s v="UJ"/>
    <s v="na"/>
    <n v="0.36099999999999999"/>
    <s v="na"/>
  </r>
  <r>
    <x v="3"/>
    <s v="Total PCBs"/>
    <n v="3740"/>
    <m/>
    <s v="na"/>
    <n v="135"/>
    <s v="na"/>
  </r>
  <r>
    <x v="3"/>
    <s v="PCB-001"/>
    <n v="48.6"/>
    <m/>
    <n v="48.6"/>
    <n v="2.21"/>
    <n v="48.6"/>
  </r>
  <r>
    <x v="3"/>
    <s v="PCB-002"/>
    <n v="11.7"/>
    <m/>
    <n v="11.7"/>
    <n v="0.95199999999999996"/>
    <n v="11.7"/>
  </r>
  <r>
    <x v="3"/>
    <s v="PCB-003"/>
    <n v="16.7"/>
    <m/>
    <n v="16.7"/>
    <n v="1.8"/>
    <n v="16.7"/>
  </r>
  <r>
    <x v="3"/>
    <s v="PCB-004"/>
    <n v="176"/>
    <m/>
    <n v="176"/>
    <n v="1.45"/>
    <n v="176"/>
  </r>
  <r>
    <x v="3"/>
    <s v="PCB-005"/>
    <n v="6.58"/>
    <m/>
    <n v="6.58"/>
    <n v="0"/>
    <n v="6.58"/>
  </r>
  <r>
    <x v="3"/>
    <s v="PCB-006"/>
    <n v="51"/>
    <m/>
    <n v="51"/>
    <n v="0.45300000000000001"/>
    <n v="51"/>
  </r>
  <r>
    <x v="3"/>
    <s v="PCB-007"/>
    <n v="9.76"/>
    <m/>
    <n v="9.76"/>
    <n v="0"/>
    <n v="9.76"/>
  </r>
  <r>
    <x v="3"/>
    <s v="PCB-008"/>
    <n v="243"/>
    <m/>
    <n v="243"/>
    <n v="2.23"/>
    <n v="243"/>
  </r>
  <r>
    <x v="3"/>
    <s v="PCB-009"/>
    <n v="16.8"/>
    <m/>
    <n v="16.8"/>
    <n v="0"/>
    <n v="16.8"/>
  </r>
  <r>
    <x v="3"/>
    <s v="PCB-010"/>
    <n v="6.38"/>
    <m/>
    <n v="6.38"/>
    <n v="0"/>
    <n v="6.38"/>
  </r>
  <r>
    <x v="3"/>
    <s v="PCB-011"/>
    <n v="181"/>
    <m/>
    <n v="181"/>
    <n v="10.6"/>
    <n v="181"/>
  </r>
  <r>
    <x v="3"/>
    <s v="PCB-012/013"/>
    <n v="14.8"/>
    <s v="C"/>
    <n v="14.8"/>
    <n v="0.39900000000000002"/>
    <n v="14.8"/>
  </r>
  <r>
    <x v="3"/>
    <s v="PCB-014"/>
    <n v="9.7799999999999994"/>
    <m/>
    <n v="9.7799999999999994"/>
    <n v="0"/>
    <n v="9.7799999999999994"/>
  </r>
  <r>
    <x v="3"/>
    <s v="PCB-015"/>
    <n v="84"/>
    <m/>
    <n v="84"/>
    <n v="1.42"/>
    <n v="84"/>
  </r>
  <r>
    <x v="3"/>
    <s v="PCB-016"/>
    <n v="106"/>
    <m/>
    <n v="106"/>
    <n v="1.1100000000000001"/>
    <n v="106"/>
  </r>
  <r>
    <x v="3"/>
    <s v="PCB-017"/>
    <n v="103"/>
    <m/>
    <n v="103"/>
    <n v="1.32"/>
    <n v="103"/>
  </r>
  <r>
    <x v="3"/>
    <s v="PCB-018/030"/>
    <n v="237"/>
    <s v="C"/>
    <n v="237"/>
    <n v="3.07"/>
    <n v="237"/>
  </r>
  <r>
    <x v="3"/>
    <s v="PCB-019"/>
    <n v="35.6"/>
    <m/>
    <n v="35.6"/>
    <n v="1.6"/>
    <n v="35.6"/>
  </r>
  <r>
    <x v="3"/>
    <s v="PCB-020/028"/>
    <n v="250"/>
    <s v="C"/>
    <n v="250"/>
    <n v="7.18"/>
    <n v="250"/>
  </r>
  <r>
    <x v="3"/>
    <s v="PCB-021/033"/>
    <n v="164"/>
    <s v="C"/>
    <n v="164"/>
    <n v="1.35"/>
    <n v="164"/>
  </r>
  <r>
    <x v="3"/>
    <s v="PCB-022"/>
    <n v="125"/>
    <m/>
    <n v="125"/>
    <n v="2.5499999999999998"/>
    <n v="125"/>
  </r>
  <r>
    <x v="3"/>
    <s v="PCB-023"/>
    <n v="0.53100000000000003"/>
    <s v="UJ"/>
    <s v="na"/>
    <n v="0"/>
    <s v="na"/>
  </r>
  <r>
    <x v="3"/>
    <s v="PCB-024"/>
    <n v="3.93"/>
    <m/>
    <n v="3.93"/>
    <n v="0"/>
    <n v="3.93"/>
  </r>
  <r>
    <x v="3"/>
    <s v="PCB-025"/>
    <n v="17.2"/>
    <m/>
    <n v="17.2"/>
    <n v="0.40600000000000003"/>
    <n v="17.2"/>
  </r>
  <r>
    <x v="3"/>
    <s v="PCB-026/029"/>
    <n v="45.1"/>
    <s v="C"/>
    <n v="45.1"/>
    <n v="1.39"/>
    <n v="45.1"/>
  </r>
  <r>
    <x v="3"/>
    <s v="PCB-027"/>
    <n v="15.6"/>
    <m/>
    <n v="15.6"/>
    <n v="0.42399999999999999"/>
    <n v="15.6"/>
  </r>
  <r>
    <x v="3"/>
    <s v="PCB-031"/>
    <n v="224"/>
    <m/>
    <n v="224"/>
    <n v="5.72"/>
    <n v="224"/>
  </r>
  <r>
    <x v="3"/>
    <s v="PCB-032"/>
    <n v="65.900000000000006"/>
    <m/>
    <n v="65.900000000000006"/>
    <n v="2.37"/>
    <n v="65.900000000000006"/>
  </r>
  <r>
    <x v="3"/>
    <s v="PCB-034"/>
    <n v="0.66500000000000004"/>
    <s v="J"/>
    <n v="0.66500000000000004"/>
    <n v="0"/>
    <n v="0.66500000000000004"/>
  </r>
  <r>
    <x v="3"/>
    <s v="PCB-035"/>
    <n v="3.86"/>
    <m/>
    <n v="3.86"/>
    <n v="0"/>
    <n v="3.86"/>
  </r>
  <r>
    <x v="3"/>
    <s v="PCB-036"/>
    <n v="0.44600000000000001"/>
    <s v="UJ"/>
    <s v="na"/>
    <n v="0"/>
    <s v="na"/>
  </r>
  <r>
    <x v="3"/>
    <s v="PCB-037"/>
    <n v="65"/>
    <m/>
    <n v="65"/>
    <n v="0.79300000000000004"/>
    <n v="65"/>
  </r>
  <r>
    <x v="3"/>
    <s v="PCB-038"/>
    <n v="0.46300000000000002"/>
    <s v="UJ"/>
    <s v="na"/>
    <n v="0"/>
    <s v="na"/>
  </r>
  <r>
    <x v="3"/>
    <s v="PCB-039"/>
    <n v="1.05"/>
    <s v="J"/>
    <n v="1.05"/>
    <n v="0"/>
    <n v="1.05"/>
  </r>
  <r>
    <x v="3"/>
    <s v="PCB-040/041/071"/>
    <n v="85.3"/>
    <s v="C"/>
    <n v="85.3"/>
    <n v="3.19"/>
    <n v="85.3"/>
  </r>
  <r>
    <x v="3"/>
    <s v="PCB-042"/>
    <n v="39.1"/>
    <m/>
    <n v="39.1"/>
    <n v="1.47"/>
    <n v="39.1"/>
  </r>
  <r>
    <x v="3"/>
    <s v="PCB-043"/>
    <n v="7.43"/>
    <m/>
    <n v="7.43"/>
    <n v="0.38"/>
    <n v="7.43"/>
  </r>
  <r>
    <x v="3"/>
    <s v="PCB-044/047/065"/>
    <n v="127"/>
    <s v="C"/>
    <n v="127"/>
    <n v="6.8"/>
    <n v="127"/>
  </r>
  <r>
    <x v="3"/>
    <s v="PCB-045/051"/>
    <n v="32.5"/>
    <s v="C"/>
    <n v="32.5"/>
    <n v="1.47"/>
    <n v="32.5"/>
  </r>
  <r>
    <x v="3"/>
    <s v="PCB-046"/>
    <n v="10.5"/>
    <m/>
    <n v="10.5"/>
    <n v="0.52600000000000002"/>
    <n v="10.5"/>
  </r>
  <r>
    <x v="3"/>
    <s v="PCB-048"/>
    <n v="38.299999999999997"/>
    <m/>
    <n v="38.299999999999997"/>
    <n v="1"/>
    <n v="38.299999999999997"/>
  </r>
  <r>
    <x v="3"/>
    <s v="PCB-049/069"/>
    <n v="73"/>
    <s v="C"/>
    <n v="73"/>
    <n v="4.46"/>
    <n v="73"/>
  </r>
  <r>
    <x v="3"/>
    <s v="PCB-050/053"/>
    <n v="23.7"/>
    <s v="C"/>
    <n v="23.7"/>
    <n v="1.3"/>
    <n v="23.7"/>
  </r>
  <r>
    <x v="3"/>
    <s v="PCB-052"/>
    <n v="136"/>
    <m/>
    <n v="136"/>
    <n v="9.43"/>
    <n v="136"/>
  </r>
  <r>
    <x v="3"/>
    <s v="PCB-054"/>
    <n v="0.67100000000000004"/>
    <s v="NJ J"/>
    <n v="0.67100000000000004"/>
    <n v="0"/>
    <n v="0.67100000000000004"/>
  </r>
  <r>
    <x v="3"/>
    <s v="PCB-055"/>
    <n v="3.64"/>
    <m/>
    <n v="3.64"/>
    <n v="0"/>
    <n v="3.64"/>
  </r>
  <r>
    <x v="3"/>
    <s v="PCB-056"/>
    <n v="58.2"/>
    <m/>
    <n v="58.2"/>
    <n v="1.06"/>
    <n v="58.2"/>
  </r>
  <r>
    <x v="3"/>
    <s v="PCB-057"/>
    <n v="0.58099999999999996"/>
    <s v="UJ"/>
    <s v="na"/>
    <n v="0"/>
    <s v="na"/>
  </r>
  <r>
    <x v="3"/>
    <s v="PCB-058"/>
    <n v="0.627"/>
    <s v="UJ"/>
    <s v="na"/>
    <n v="0"/>
    <s v="na"/>
  </r>
  <r>
    <x v="3"/>
    <s v="PCB-059/062/075"/>
    <n v="14.8"/>
    <s v="C"/>
    <n v="14.8"/>
    <n v="0.79400000000000004"/>
    <n v="14.8"/>
  </r>
  <r>
    <x v="3"/>
    <s v="PCB-060"/>
    <n v="43.5"/>
    <m/>
    <n v="43.5"/>
    <n v="0.96499999999999997"/>
    <n v="43.5"/>
  </r>
  <r>
    <x v="3"/>
    <s v="PCB-061/070/074/076"/>
    <n v="193"/>
    <s v="C"/>
    <n v="193"/>
    <n v="8.35"/>
    <n v="193"/>
  </r>
  <r>
    <x v="3"/>
    <s v="PCB-063"/>
    <n v="4.32"/>
    <m/>
    <n v="4.32"/>
    <n v="0.34200000000000003"/>
    <n v="4.32"/>
  </r>
  <r>
    <x v="3"/>
    <s v="PCB-064"/>
    <n v="59.4"/>
    <m/>
    <n v="59.4"/>
    <n v="2.82"/>
    <n v="59.4"/>
  </r>
  <r>
    <x v="3"/>
    <s v="PCB-066"/>
    <n v="107"/>
    <m/>
    <n v="107"/>
    <n v="4.08"/>
    <n v="107"/>
  </r>
  <r>
    <x v="3"/>
    <s v="PCB-067"/>
    <n v="3.98"/>
    <m/>
    <n v="3.98"/>
    <n v="0"/>
    <n v="3.98"/>
  </r>
  <r>
    <x v="3"/>
    <s v="PCB-068"/>
    <n v="0.55800000000000005"/>
    <s v="UJ"/>
    <s v="na"/>
    <n v="0"/>
    <s v="na"/>
  </r>
  <r>
    <x v="3"/>
    <s v="PCB-072"/>
    <n v="0.56200000000000006"/>
    <s v="UJ"/>
    <s v="na"/>
    <n v="0"/>
    <s v="na"/>
  </r>
  <r>
    <x v="3"/>
    <s v="PCB-073"/>
    <n v="0.20799999999999999"/>
    <s v="UJ"/>
    <s v="na"/>
    <n v="0"/>
    <s v="na"/>
  </r>
  <r>
    <x v="3"/>
    <s v="PCB-077"/>
    <n v="9.6300000000000008"/>
    <m/>
    <n v="9.6300000000000008"/>
    <n v="0"/>
    <n v="9.6300000000000008"/>
  </r>
  <r>
    <x v="3"/>
    <s v="PCB-078"/>
    <n v="0.63400000000000001"/>
    <s v="UJ"/>
    <s v="na"/>
    <n v="0"/>
    <s v="na"/>
  </r>
  <r>
    <x v="3"/>
    <s v="PCB-079"/>
    <n v="0.61799999999999999"/>
    <s v="J"/>
    <n v="0.61799999999999999"/>
    <n v="0"/>
    <n v="0.61799999999999999"/>
  </r>
  <r>
    <x v="3"/>
    <s v="PCB-080"/>
    <n v="0.58299999999999996"/>
    <s v="UJ"/>
    <s v="na"/>
    <n v="0"/>
    <s v="na"/>
  </r>
  <r>
    <x v="3"/>
    <s v="PCB-081"/>
    <n v="0.67300000000000004"/>
    <s v="UJ"/>
    <s v="na"/>
    <n v="0"/>
    <s v="na"/>
  </r>
  <r>
    <x v="3"/>
    <s v="PCB-082"/>
    <n v="7.73"/>
    <m/>
    <n v="7.73"/>
    <n v="0"/>
    <n v="7.73"/>
  </r>
  <r>
    <x v="3"/>
    <s v="PCB-083/099"/>
    <n v="25.8"/>
    <s v="C"/>
    <n v="25.8"/>
    <n v="6.05"/>
    <n v="25.8"/>
  </r>
  <r>
    <x v="3"/>
    <s v="PCB-084"/>
    <n v="14.8"/>
    <m/>
    <n v="14.8"/>
    <n v="0.74099999999999999"/>
    <n v="14.8"/>
  </r>
  <r>
    <x v="3"/>
    <s v="PCB-085/116/117"/>
    <n v="9.35"/>
    <s v="C"/>
    <n v="9.35"/>
    <n v="1.21"/>
    <n v="9.35"/>
  </r>
  <r>
    <x v="3"/>
    <s v="PCB-086/087/097/109/119/125"/>
    <n v="31.6"/>
    <s v="C"/>
    <n v="31.6"/>
    <n v="2.97"/>
    <n v="31.6"/>
  </r>
  <r>
    <x v="3"/>
    <s v="PCB-088/091"/>
    <n v="8.34"/>
    <s v="C"/>
    <n v="8.34"/>
    <n v="0.85"/>
    <n v="8.34"/>
  </r>
  <r>
    <x v="3"/>
    <s v="PCB-089"/>
    <n v="1.27"/>
    <s v="NJ J"/>
    <n v="1.27"/>
    <n v="0"/>
    <n v="1.27"/>
  </r>
  <r>
    <x v="3"/>
    <s v="PCB-090/101/113"/>
    <n v="36.4"/>
    <s v="C"/>
    <n v="36.4"/>
    <n v="8.2100000000000009"/>
    <n v="36.4"/>
  </r>
  <r>
    <x v="3"/>
    <s v="PCB-092"/>
    <n v="6.82"/>
    <m/>
    <n v="6.82"/>
    <n v="2.36"/>
    <s v="na"/>
  </r>
  <r>
    <x v="3"/>
    <s v="PCB-093/095/098/100/102"/>
    <n v="34.299999999999997"/>
    <s v="C"/>
    <n v="34.299999999999997"/>
    <n v="4.3"/>
    <n v="34.299999999999997"/>
  </r>
  <r>
    <x v="3"/>
    <s v="PCB-094"/>
    <n v="0.50700000000000001"/>
    <s v="J"/>
    <n v="0.50700000000000001"/>
    <n v="0"/>
    <n v="0.50700000000000001"/>
  </r>
  <r>
    <x v="3"/>
    <s v="PCB-096"/>
    <n v="0.81499999999999995"/>
    <s v="NJ J"/>
    <n v="0.81499999999999995"/>
    <n v="0"/>
    <n v="0.81499999999999995"/>
  </r>
  <r>
    <x v="3"/>
    <s v="PCB-103"/>
    <n v="0.36799999999999999"/>
    <s v="NJ J"/>
    <n v="0.36799999999999999"/>
    <n v="0"/>
    <n v="0.36799999999999999"/>
  </r>
  <r>
    <x v="3"/>
    <s v="PCB-104"/>
    <n v="0.20799999999999999"/>
    <s v="UJ"/>
    <s v="na"/>
    <n v="0"/>
    <s v="na"/>
  </r>
  <r>
    <x v="3"/>
    <s v="PCB-105"/>
    <n v="15.7"/>
    <s v="NJ"/>
    <n v="15.7"/>
    <n v="0.89100000000000001"/>
    <n v="15.7"/>
  </r>
  <r>
    <x v="3"/>
    <s v="PCB-106"/>
    <n v="0.20799999999999999"/>
    <s v="UJ"/>
    <s v="na"/>
    <n v="0"/>
    <s v="na"/>
  </r>
  <r>
    <x v="3"/>
    <s v="PCB-107"/>
    <n v="2.36"/>
    <s v="NJ"/>
    <n v="2.36"/>
    <n v="0.52700000000000002"/>
    <n v="2.36"/>
  </r>
  <r>
    <x v="3"/>
    <s v="PCB-108/124"/>
    <n v="1.34"/>
    <s v="C J"/>
    <n v="1.34"/>
    <n v="0.26800000000000002"/>
    <n v="1.34"/>
  </r>
  <r>
    <x v="3"/>
    <s v="PCB-110/115"/>
    <n v="39.799999999999997"/>
    <s v="C"/>
    <n v="39.799999999999997"/>
    <n v="3.66"/>
    <n v="39.799999999999997"/>
  </r>
  <r>
    <x v="3"/>
    <s v="PCB-111"/>
    <n v="0.20799999999999999"/>
    <s v="UJ"/>
    <s v="na"/>
    <n v="0"/>
    <s v="na"/>
  </r>
  <r>
    <x v="3"/>
    <s v="PCB-112"/>
    <n v="0.20799999999999999"/>
    <s v="UJ"/>
    <s v="na"/>
    <n v="0"/>
    <s v="na"/>
  </r>
  <r>
    <x v="3"/>
    <s v="PCB-114"/>
    <n v="1.31"/>
    <s v="J"/>
    <n v="1.31"/>
    <n v="0"/>
    <n v="1.31"/>
  </r>
  <r>
    <x v="3"/>
    <s v="PCB-118"/>
    <n v="28.8"/>
    <m/>
    <n v="28.8"/>
    <n v="3.56"/>
    <n v="28.8"/>
  </r>
  <r>
    <x v="3"/>
    <s v="PCB-120"/>
    <n v="0.20799999999999999"/>
    <s v="UJ"/>
    <s v="na"/>
    <n v="0"/>
    <s v="na"/>
  </r>
  <r>
    <x v="3"/>
    <s v="PCB-121"/>
    <n v="0.20799999999999999"/>
    <s v="UJ"/>
    <s v="na"/>
    <n v="0"/>
    <s v="na"/>
  </r>
  <r>
    <x v="3"/>
    <s v="PCB-122"/>
    <n v="0.73099999999999998"/>
    <s v="J"/>
    <n v="0.73099999999999998"/>
    <n v="0"/>
    <n v="0.73099999999999998"/>
  </r>
  <r>
    <x v="3"/>
    <s v="PCB-123"/>
    <n v="1.02"/>
    <s v="NJ J"/>
    <n v="1.02"/>
    <n v="0"/>
    <n v="1.02"/>
  </r>
  <r>
    <x v="3"/>
    <s v="PCB-126"/>
    <n v="0.20799999999999999"/>
    <s v="UJ"/>
    <s v="na"/>
    <n v="0"/>
    <s v="na"/>
  </r>
  <r>
    <x v="3"/>
    <s v="PCB-127"/>
    <n v="0.20799999999999999"/>
    <s v="UJ"/>
    <s v="na"/>
    <n v="0"/>
    <s v="na"/>
  </r>
  <r>
    <x v="3"/>
    <s v="PCB-128/166"/>
    <n v="2.0699999999999998"/>
    <s v="C"/>
    <n v="2.0699999999999998"/>
    <n v="0.215"/>
    <n v="2.0699999999999998"/>
  </r>
  <r>
    <x v="3"/>
    <s v="PCB-129/138/160/163"/>
    <n v="13.9"/>
    <s v="C"/>
    <n v="13.9"/>
    <n v="2.78"/>
    <n v="13.9"/>
  </r>
  <r>
    <x v="3"/>
    <s v="PCB-130"/>
    <n v="0.93700000000000006"/>
    <s v="J"/>
    <n v="0.93700000000000006"/>
    <n v="0"/>
    <n v="0.93700000000000006"/>
  </r>
  <r>
    <x v="3"/>
    <s v="PCB-131"/>
    <n v="0.223"/>
    <s v="NJ J"/>
    <n v="0.223"/>
    <n v="0"/>
    <n v="0.223"/>
  </r>
  <r>
    <x v="3"/>
    <s v="PCB-132"/>
    <n v="4.63"/>
    <m/>
    <n v="4.63"/>
    <n v="0.6"/>
    <n v="4.63"/>
  </r>
  <r>
    <x v="3"/>
    <s v="PCB-133"/>
    <n v="0.20799999999999999"/>
    <s v="UJ"/>
    <s v="na"/>
    <n v="0.255"/>
    <s v="na"/>
  </r>
  <r>
    <x v="3"/>
    <s v="PCB-134/143"/>
    <n v="1.1100000000000001"/>
    <s v="C NJ J"/>
    <n v="1.1100000000000001"/>
    <n v="0"/>
    <n v="1.1100000000000001"/>
  </r>
  <r>
    <x v="3"/>
    <s v="PCB-135/151/154"/>
    <n v="4.2699999999999996"/>
    <s v="C NJ B"/>
    <n v="4.2699999999999996"/>
    <n v="2.86"/>
    <s v="na"/>
  </r>
  <r>
    <x v="3"/>
    <s v="PCB-136"/>
    <n v="1.69"/>
    <s v="NJ"/>
    <n v="1.69"/>
    <n v="0.27800000000000002"/>
    <n v="1.69"/>
  </r>
  <r>
    <x v="3"/>
    <s v="PCB-137"/>
    <n v="0.90400000000000003"/>
    <s v="NJ J"/>
    <n v="0.90400000000000003"/>
    <n v="0.22"/>
    <n v="0.90400000000000003"/>
  </r>
  <r>
    <x v="3"/>
    <s v="PCB-139/140"/>
    <n v="0.36499999999999999"/>
    <s v="C NJ J"/>
    <n v="0.36499999999999999"/>
    <n v="0"/>
    <n v="0.36499999999999999"/>
  </r>
  <r>
    <x v="3"/>
    <s v="PCB-141"/>
    <n v="2.61"/>
    <m/>
    <n v="2.61"/>
    <n v="0.69199999999999995"/>
    <n v="2.61"/>
  </r>
  <r>
    <x v="3"/>
    <s v="PCB-142"/>
    <n v="0.20799999999999999"/>
    <s v="UJ"/>
    <s v="na"/>
    <n v="0"/>
    <s v="na"/>
  </r>
  <r>
    <x v="3"/>
    <s v="PCB-144"/>
    <n v="0.59699999999999998"/>
    <s v="NJ J"/>
    <n v="0.59699999999999998"/>
    <n v="0.29099999999999998"/>
    <s v="na"/>
  </r>
  <r>
    <x v="3"/>
    <s v="PCB-145"/>
    <n v="0.20799999999999999"/>
    <s v="UJ"/>
    <s v="na"/>
    <n v="0"/>
    <s v="na"/>
  </r>
  <r>
    <x v="3"/>
    <s v="PCB-146"/>
    <n v="1.7"/>
    <m/>
    <n v="1.7"/>
    <n v="1.19"/>
    <s v="na"/>
  </r>
  <r>
    <x v="3"/>
    <s v="PCB-147/149"/>
    <n v="10.199999999999999"/>
    <s v="C"/>
    <n v="10.199999999999999"/>
    <n v="2.93"/>
    <n v="10.199999999999999"/>
  </r>
  <r>
    <x v="3"/>
    <s v="PCB-148"/>
    <n v="0.20799999999999999"/>
    <s v="UJ"/>
    <s v="na"/>
    <n v="0"/>
    <s v="na"/>
  </r>
  <r>
    <x v="3"/>
    <s v="PCB-150"/>
    <n v="0.20799999999999999"/>
    <s v="UJ"/>
    <s v="na"/>
    <n v="0"/>
    <s v="na"/>
  </r>
  <r>
    <x v="3"/>
    <s v="PCB-152"/>
    <n v="0.20799999999999999"/>
    <s v="UJ"/>
    <s v="na"/>
    <n v="0"/>
    <s v="na"/>
  </r>
  <r>
    <x v="3"/>
    <s v="PCB-153/168"/>
    <n v="9.25"/>
    <s v="C B"/>
    <n v="9.25"/>
    <n v="5.88"/>
    <s v="na"/>
  </r>
  <r>
    <x v="3"/>
    <s v="PCB-155"/>
    <n v="0.35899999999999999"/>
    <s v="NJ J"/>
    <n v="0.35899999999999999"/>
    <n v="0"/>
    <n v="0.35899999999999999"/>
  </r>
  <r>
    <x v="3"/>
    <s v="PCB-156/157"/>
    <n v="1.74"/>
    <s v="C NJ J"/>
    <n v="1.74"/>
    <n v="0"/>
    <n v="1.74"/>
  </r>
  <r>
    <x v="3"/>
    <s v="PCB-158"/>
    <n v="1.58"/>
    <s v="J"/>
    <n v="1.58"/>
    <n v="0.28599999999999998"/>
    <n v="1.58"/>
  </r>
  <r>
    <x v="3"/>
    <s v="PCB-159"/>
    <n v="0.20799999999999999"/>
    <s v="UJ"/>
    <s v="na"/>
    <n v="0"/>
    <s v="na"/>
  </r>
  <r>
    <x v="3"/>
    <s v="PCB-161"/>
    <n v="0.20799999999999999"/>
    <s v="UJ"/>
    <s v="na"/>
    <n v="0"/>
    <s v="na"/>
  </r>
  <r>
    <x v="3"/>
    <s v="PCB-162"/>
    <n v="0.20799999999999999"/>
    <s v="UJ"/>
    <s v="na"/>
    <n v="0"/>
    <s v="na"/>
  </r>
  <r>
    <x v="3"/>
    <s v="PCB-164"/>
    <n v="1.1399999999999999"/>
    <s v="J"/>
    <n v="1.1399999999999999"/>
    <n v="0"/>
    <n v="1.1399999999999999"/>
  </r>
  <r>
    <x v="3"/>
    <s v="PCB-165"/>
    <n v="0.20799999999999999"/>
    <s v="UJ"/>
    <s v="na"/>
    <n v="0"/>
    <s v="na"/>
  </r>
  <r>
    <x v="3"/>
    <s v="PCB-167"/>
    <n v="0.56200000000000006"/>
    <s v="J"/>
    <n v="0.56200000000000006"/>
    <n v="0"/>
    <n v="0.56200000000000006"/>
  </r>
  <r>
    <x v="3"/>
    <s v="PCB-169"/>
    <n v="0.20799999999999999"/>
    <s v="UJ"/>
    <s v="na"/>
    <n v="0"/>
    <s v="na"/>
  </r>
  <r>
    <x v="3"/>
    <s v="PCB-170"/>
    <n v="1.92"/>
    <s v="NJ"/>
    <n v="1.92"/>
    <n v="0"/>
    <n v="1.92"/>
  </r>
  <r>
    <x v="3"/>
    <s v="PCB-171/173"/>
    <n v="0.78600000000000003"/>
    <s v="C J"/>
    <n v="0.78600000000000003"/>
    <n v="0"/>
    <n v="0.78600000000000003"/>
  </r>
  <r>
    <x v="3"/>
    <s v="PCB-172"/>
    <n v="0.44"/>
    <s v="NJ J"/>
    <n v="0.44"/>
    <n v="0"/>
    <n v="0.44"/>
  </r>
  <r>
    <x v="3"/>
    <s v="PCB-174"/>
    <n v="2.41"/>
    <m/>
    <n v="2.41"/>
    <n v="0.34300000000000003"/>
    <n v="2.41"/>
  </r>
  <r>
    <x v="3"/>
    <s v="PCB-175"/>
    <n v="0.20799999999999999"/>
    <s v="UJ"/>
    <s v="na"/>
    <n v="0"/>
    <s v="na"/>
  </r>
  <r>
    <x v="3"/>
    <s v="PCB-176"/>
    <n v="0.26100000000000001"/>
    <s v="NJ J"/>
    <n v="0.26100000000000001"/>
    <n v="0"/>
    <n v="0.26100000000000001"/>
  </r>
  <r>
    <x v="3"/>
    <s v="PCB-177"/>
    <n v="1.27"/>
    <s v="J"/>
    <n v="1.27"/>
    <n v="0.25"/>
    <n v="1.27"/>
  </r>
  <r>
    <x v="3"/>
    <s v="PCB-178"/>
    <n v="0.503"/>
    <s v="NJ J"/>
    <n v="0.503"/>
    <n v="0"/>
    <n v="0.503"/>
  </r>
  <r>
    <x v="3"/>
    <s v="PCB-179"/>
    <n v="1.39"/>
    <s v="NJ J"/>
    <n v="1.39"/>
    <n v="0.28899999999999998"/>
    <n v="1.39"/>
  </r>
  <r>
    <x v="3"/>
    <s v="PCB-180/193"/>
    <n v="4.05"/>
    <s v="C NJ"/>
    <n v="4.05"/>
    <n v="0.84599999999999997"/>
    <n v="4.05"/>
  </r>
  <r>
    <x v="3"/>
    <s v="PCB-181"/>
    <n v="0.20799999999999999"/>
    <s v="UJ"/>
    <s v="na"/>
    <n v="0"/>
    <s v="na"/>
  </r>
  <r>
    <x v="3"/>
    <s v="PCB-182"/>
    <n v="0.20799999999999999"/>
    <s v="UJ"/>
    <s v="na"/>
    <n v="0"/>
    <s v="na"/>
  </r>
  <r>
    <x v="3"/>
    <s v="PCB-183/185"/>
    <n v="1.79"/>
    <s v="C"/>
    <n v="1.79"/>
    <n v="0.64300000000000002"/>
    <s v="na"/>
  </r>
  <r>
    <x v="3"/>
    <s v="PCB-184"/>
    <n v="0.23699999999999999"/>
    <s v="NJ J"/>
    <n v="0.23699999999999999"/>
    <n v="0"/>
    <n v="0.23699999999999999"/>
  </r>
  <r>
    <x v="3"/>
    <s v="PCB-186"/>
    <n v="0.20799999999999999"/>
    <s v="UJ"/>
    <s v="na"/>
    <n v="0"/>
    <s v="na"/>
  </r>
  <r>
    <x v="3"/>
    <s v="PCB-187"/>
    <n v="3.14"/>
    <s v="B NJ"/>
    <n v="3.14"/>
    <n v="1.82"/>
    <s v="na"/>
  </r>
  <r>
    <x v="3"/>
    <s v="PCB-188"/>
    <n v="0.20799999999999999"/>
    <s v="UJ"/>
    <s v="na"/>
    <n v="0"/>
    <s v="na"/>
  </r>
  <r>
    <x v="3"/>
    <s v="PCB-189"/>
    <n v="0.20799999999999999"/>
    <s v="UJ"/>
    <s v="na"/>
    <n v="0"/>
    <s v="na"/>
  </r>
  <r>
    <x v="3"/>
    <s v="PCB-190"/>
    <n v="0.46100000000000002"/>
    <s v="NJ J"/>
    <n v="0.46100000000000002"/>
    <n v="0"/>
    <n v="0.46100000000000002"/>
  </r>
  <r>
    <x v="3"/>
    <s v="PCB-191"/>
    <n v="0.20799999999999999"/>
    <s v="UJ"/>
    <s v="na"/>
    <n v="0"/>
    <s v="na"/>
  </r>
  <r>
    <x v="3"/>
    <s v="PCB-192"/>
    <n v="0.20799999999999999"/>
    <s v="UJ"/>
    <s v="na"/>
    <n v="0"/>
    <s v="na"/>
  </r>
  <r>
    <x v="3"/>
    <s v="PCB-194"/>
    <n v="0.96899999999999997"/>
    <s v="J"/>
    <n v="0.96899999999999997"/>
    <n v="0"/>
    <n v="0.96899999999999997"/>
  </r>
  <r>
    <x v="3"/>
    <s v="PCB-195"/>
    <n v="0.40500000000000003"/>
    <s v="NJ J"/>
    <n v="0.40500000000000003"/>
    <n v="0"/>
    <n v="0.40500000000000003"/>
  </r>
  <r>
    <x v="3"/>
    <s v="PCB-196"/>
    <n v="0.42599999999999999"/>
    <s v="J"/>
    <n v="0.42599999999999999"/>
    <n v="0"/>
    <n v="0.42599999999999999"/>
  </r>
  <r>
    <x v="3"/>
    <s v="PCB-197/200"/>
    <n v="0.29699999999999999"/>
    <s v="C NJ J"/>
    <n v="0.29699999999999999"/>
    <n v="0"/>
    <n v="0.29699999999999999"/>
  </r>
  <r>
    <x v="3"/>
    <s v="PCB-198/199"/>
    <n v="1.93"/>
    <s v="C"/>
    <n v="1.93"/>
    <n v="0"/>
    <n v="1.93"/>
  </r>
  <r>
    <x v="3"/>
    <s v="PCB-201"/>
    <n v="0.20799999999999999"/>
    <s v="UJ"/>
    <s v="na"/>
    <n v="0"/>
    <s v="na"/>
  </r>
  <r>
    <x v="3"/>
    <s v="PCB-202"/>
    <n v="0.372"/>
    <s v="J"/>
    <n v="0.372"/>
    <n v="0.222"/>
    <s v="na"/>
  </r>
  <r>
    <x v="3"/>
    <s v="PCB-203"/>
    <n v="1.49"/>
    <s v="J"/>
    <n v="1.49"/>
    <n v="0"/>
    <n v="1.49"/>
  </r>
  <r>
    <x v="3"/>
    <s v="PCB-204"/>
    <n v="0.20799999999999999"/>
    <s v="UJ"/>
    <s v="na"/>
    <n v="0"/>
    <s v="na"/>
  </r>
  <r>
    <x v="3"/>
    <s v="PCB-205"/>
    <n v="0.20799999999999999"/>
    <s v="UJ"/>
    <s v="na"/>
    <n v="0"/>
    <s v="na"/>
  </r>
  <r>
    <x v="3"/>
    <s v="PCB-206"/>
    <n v="1.2"/>
    <s v="UJ"/>
    <s v="na"/>
    <n v="0"/>
    <s v="na"/>
  </r>
  <r>
    <x v="3"/>
    <s v="PCB-207"/>
    <n v="1.01"/>
    <s v="UJ"/>
    <s v="na"/>
    <n v="0"/>
    <s v="na"/>
  </r>
  <r>
    <x v="3"/>
    <s v="PCB-208"/>
    <n v="0.98"/>
    <s v="UJ"/>
    <s v="na"/>
    <n v="0"/>
    <s v="na"/>
  </r>
  <r>
    <x v="3"/>
    <s v="PCB-209"/>
    <n v="0.20799999999999999"/>
    <s v="UJ"/>
    <s v="na"/>
    <n v="0.36099999999999999"/>
    <s v="na"/>
  </r>
  <r>
    <x v="3"/>
    <s v="PCB-001L"/>
    <n v="27.2"/>
    <m/>
    <s v="na"/>
    <n v="25.1"/>
    <s v="na"/>
  </r>
  <r>
    <x v="3"/>
    <s v="PCB-003L"/>
    <n v="33.1"/>
    <m/>
    <s v="na"/>
    <n v="31.1"/>
    <s v="na"/>
  </r>
  <r>
    <x v="3"/>
    <s v="PCB-004L"/>
    <n v="32"/>
    <m/>
    <s v="na"/>
    <n v="30.8"/>
    <s v="na"/>
  </r>
  <r>
    <x v="3"/>
    <s v="PCB-015L"/>
    <n v="47.1"/>
    <m/>
    <s v="na"/>
    <n v="43.5"/>
    <s v="na"/>
  </r>
  <r>
    <x v="3"/>
    <s v="PCB-019L"/>
    <n v="32.6"/>
    <m/>
    <s v="na"/>
    <n v="31.5"/>
    <s v="na"/>
  </r>
  <r>
    <x v="3"/>
    <s v="PCB-037L"/>
    <n v="70.599999999999994"/>
    <m/>
    <s v="na"/>
    <n v="74.3"/>
    <s v="na"/>
  </r>
  <r>
    <x v="3"/>
    <s v="PCB-054L"/>
    <n v="40.700000000000003"/>
    <m/>
    <s v="na"/>
    <n v="43.4"/>
    <s v="na"/>
  </r>
  <r>
    <x v="3"/>
    <s v="PCB-077L"/>
    <n v="63.6"/>
    <m/>
    <s v="na"/>
    <n v="96"/>
    <s v="na"/>
  </r>
  <r>
    <x v="3"/>
    <s v="PCB-081L"/>
    <n v="61"/>
    <m/>
    <s v="na"/>
    <n v="87.1"/>
    <s v="na"/>
  </r>
  <r>
    <x v="3"/>
    <s v="PCB-104L"/>
    <n v="39.9"/>
    <m/>
    <s v="na"/>
    <n v="49.6"/>
    <s v="na"/>
  </r>
  <r>
    <x v="3"/>
    <s v="PCB-105L"/>
    <n v="59.9"/>
    <s v="NJ"/>
    <s v="na"/>
    <n v="95.2"/>
    <s v="na"/>
  </r>
  <r>
    <x v="3"/>
    <s v="PCB-114L"/>
    <n v="61.1"/>
    <m/>
    <s v="na"/>
    <n v="88.7"/>
    <s v="na"/>
  </r>
  <r>
    <x v="3"/>
    <s v="PCB-118L"/>
    <n v="59.2"/>
    <m/>
    <s v="na"/>
    <n v="90.6"/>
    <s v="na"/>
  </r>
  <r>
    <x v="3"/>
    <s v="PCB-123L"/>
    <n v="57.7"/>
    <m/>
    <s v="na"/>
    <n v="89.5"/>
    <s v="na"/>
  </r>
  <r>
    <x v="3"/>
    <s v="PCB-126L"/>
    <n v="65.8"/>
    <m/>
    <s v="na"/>
    <n v="94.7"/>
    <s v="na"/>
  </r>
  <r>
    <x v="3"/>
    <s v="PCB-155L"/>
    <n v="38.299999999999997"/>
    <m/>
    <s v="na"/>
    <n v="57.2"/>
    <s v="na"/>
  </r>
  <r>
    <x v="3"/>
    <s v="PCB-156L/157L"/>
    <n v="44.8"/>
    <s v="C"/>
    <s v="na"/>
    <n v="80"/>
    <s v="na"/>
  </r>
  <r>
    <x v="3"/>
    <s v="PCB-167L"/>
    <n v="46.2"/>
    <m/>
    <s v="na"/>
    <n v="78.2"/>
    <s v="na"/>
  </r>
  <r>
    <x v="3"/>
    <s v="PCB-169L"/>
    <n v="44.8"/>
    <m/>
    <s v="na"/>
    <n v="79.3"/>
    <s v="na"/>
  </r>
  <r>
    <x v="3"/>
    <s v="PCB-170L"/>
    <n v="45.4"/>
    <m/>
    <s v="na"/>
    <n v="95"/>
    <s v="na"/>
  </r>
  <r>
    <x v="3"/>
    <s v="PCB-180L"/>
    <n v="48.5"/>
    <m/>
    <s v="na"/>
    <n v="92.8"/>
    <s v="na"/>
  </r>
  <r>
    <x v="3"/>
    <s v="PCB-188L"/>
    <n v="38"/>
    <m/>
    <s v="na"/>
    <n v="66.7"/>
    <s v="na"/>
  </r>
  <r>
    <x v="3"/>
    <s v="PCB-189L"/>
    <n v="46.6"/>
    <m/>
    <s v="na"/>
    <n v="93.8"/>
    <s v="na"/>
  </r>
  <r>
    <x v="3"/>
    <s v="PCB-202L"/>
    <n v="29.7"/>
    <m/>
    <s v="na"/>
    <n v="64.8"/>
    <s v="na"/>
  </r>
  <r>
    <x v="3"/>
    <s v="PCB-205L"/>
    <n v="38.5"/>
    <m/>
    <s v="na"/>
    <n v="81.599999999999994"/>
    <s v="na"/>
  </r>
  <r>
    <x v="3"/>
    <s v="PCB-206L"/>
    <n v="31.3"/>
    <m/>
    <s v="na"/>
    <n v="74"/>
    <s v="na"/>
  </r>
  <r>
    <x v="3"/>
    <s v="PCB-208L"/>
    <n v="31.9"/>
    <m/>
    <s v="na"/>
    <n v="71.900000000000006"/>
    <s v="na"/>
  </r>
  <r>
    <x v="3"/>
    <s v="PCB-209L"/>
    <n v="27"/>
    <m/>
    <s v="na"/>
    <n v="66.2"/>
    <s v="na"/>
  </r>
  <r>
    <x v="3"/>
    <s v="PCB-028L"/>
    <n v="62"/>
    <m/>
    <s v="na"/>
    <n v="62.4"/>
    <s v="na"/>
  </r>
  <r>
    <x v="3"/>
    <s v="PCB-111L"/>
    <n v="65.3"/>
    <m/>
    <s v="na"/>
    <n v="75.599999999999994"/>
    <s v="na"/>
  </r>
  <r>
    <x v="3"/>
    <s v="PCB-178L"/>
    <n v="65"/>
    <m/>
    <s v="na"/>
    <n v="70.7"/>
    <s v="na"/>
  </r>
  <r>
    <x v="4"/>
    <s v="Total Monochloro Biphenyls"/>
    <n v="1.87"/>
    <m/>
    <s v="na"/>
    <n v="3.16"/>
    <s v="na"/>
  </r>
  <r>
    <x v="4"/>
    <s v="Total Dichloro Biphenyls"/>
    <n v="28.9"/>
    <m/>
    <s v="na"/>
    <n v="14.6"/>
    <s v="na"/>
  </r>
  <r>
    <x v="4"/>
    <s v="Total Trichloro Biphenyls"/>
    <n v="53.3"/>
    <m/>
    <s v="na"/>
    <n v="27.3"/>
    <s v="na"/>
  </r>
  <r>
    <x v="4"/>
    <s v="Total Tetrachloro Biphenyls"/>
    <n v="79.5"/>
    <m/>
    <s v="na"/>
    <n v="43.2"/>
    <s v="na"/>
  </r>
  <r>
    <x v="4"/>
    <s v="Total Pentachloro Biphenyls"/>
    <n v="22.8"/>
    <m/>
    <s v="na"/>
    <n v="27.2"/>
    <s v="na"/>
  </r>
  <r>
    <x v="4"/>
    <s v="Total Hexachloro Biphenyls"/>
    <n v="5.59"/>
    <m/>
    <s v="na"/>
    <n v="15.6"/>
    <s v="na"/>
  </r>
  <r>
    <x v="4"/>
    <s v="Total Heptachloro Biphenyls"/>
    <n v="1.94"/>
    <m/>
    <s v="na"/>
    <n v="3.21"/>
    <s v="na"/>
  </r>
  <r>
    <x v="4"/>
    <s v="Total Octachloro Biphenyls"/>
    <n v="0.67200000000000004"/>
    <m/>
    <s v="na"/>
    <n v="0"/>
    <s v="na"/>
  </r>
  <r>
    <x v="4"/>
    <s v="Total Nonachloro Biphenyls"/>
    <m/>
    <s v="UJ"/>
    <s v="na"/>
    <n v="0"/>
    <s v="na"/>
  </r>
  <r>
    <x v="4"/>
    <s v="Total Decachloro Biphenyls"/>
    <n v="0.38"/>
    <m/>
    <s v="na"/>
    <n v="0.36099999999999999"/>
    <s v="na"/>
  </r>
  <r>
    <x v="4"/>
    <s v="Total PCBs"/>
    <n v="195"/>
    <m/>
    <s v="na"/>
    <n v="135"/>
    <s v="na"/>
  </r>
  <r>
    <x v="4"/>
    <s v="PCB-001"/>
    <n v="1.87"/>
    <s v="B"/>
    <n v="1.87"/>
    <n v="2.21"/>
    <s v="na"/>
  </r>
  <r>
    <x v="4"/>
    <s v="PCB-002"/>
    <n v="1.21"/>
    <s v="NJ B J"/>
    <n v="1.21"/>
    <n v="0.95199999999999996"/>
    <s v="na"/>
  </r>
  <r>
    <x v="4"/>
    <s v="PCB-003"/>
    <n v="1.78"/>
    <s v="NJ"/>
    <n v="1.78"/>
    <n v="1.8"/>
    <s v="na"/>
  </r>
  <r>
    <x v="4"/>
    <s v="PCB-004"/>
    <n v="4.75"/>
    <m/>
    <n v="4.75"/>
    <n v="1.45"/>
    <n v="4.75"/>
  </r>
  <r>
    <x v="4"/>
    <s v="PCB-005"/>
    <n v="0.19900000000000001"/>
    <s v="UJ"/>
    <s v="na"/>
    <n v="0"/>
    <s v="na"/>
  </r>
  <r>
    <x v="4"/>
    <s v="PCB-006"/>
    <n v="0.88"/>
    <s v="J"/>
    <n v="0.88"/>
    <n v="0.45300000000000001"/>
    <s v="na"/>
  </r>
  <r>
    <x v="4"/>
    <s v="PCB-007"/>
    <n v="0.27400000000000002"/>
    <s v="J"/>
    <n v="0.27400000000000002"/>
    <n v="0"/>
    <n v="0.27400000000000002"/>
  </r>
  <r>
    <x v="4"/>
    <s v="PCB-008"/>
    <n v="2.74"/>
    <s v="B"/>
    <n v="2.74"/>
    <n v="2.23"/>
    <s v="na"/>
  </r>
  <r>
    <x v="4"/>
    <s v="PCB-009"/>
    <n v="0.27300000000000002"/>
    <s v="J"/>
    <n v="0.27300000000000002"/>
    <n v="0"/>
    <n v="0.27300000000000002"/>
  </r>
  <r>
    <x v="4"/>
    <s v="PCB-010"/>
    <n v="0.27200000000000002"/>
    <s v="J"/>
    <n v="0.27200000000000002"/>
    <n v="0"/>
    <n v="0.27200000000000002"/>
  </r>
  <r>
    <x v="4"/>
    <s v="PCB-011"/>
    <n v="16.5"/>
    <s v="B"/>
    <n v="16.5"/>
    <n v="10.6"/>
    <s v="na"/>
  </r>
  <r>
    <x v="4"/>
    <s v="PCB-012/013"/>
    <n v="0.66"/>
    <s v="C B J"/>
    <n v="0.66"/>
    <n v="0.39900000000000002"/>
    <s v="na"/>
  </r>
  <r>
    <x v="4"/>
    <s v="PCB-014"/>
    <n v="0.19900000000000001"/>
    <s v="UJ"/>
    <s v="na"/>
    <n v="0"/>
    <s v="na"/>
  </r>
  <r>
    <x v="4"/>
    <s v="PCB-015"/>
    <n v="2.5499999999999998"/>
    <s v="B"/>
    <n v="2.5499999999999998"/>
    <n v="1.42"/>
    <s v="na"/>
  </r>
  <r>
    <x v="4"/>
    <s v="PCB-016"/>
    <n v="1.75"/>
    <s v="NJ B"/>
    <n v="1.75"/>
    <n v="1.1100000000000001"/>
    <s v="na"/>
  </r>
  <r>
    <x v="4"/>
    <s v="PCB-017"/>
    <n v="2.77"/>
    <s v="NJ B"/>
    <n v="2.77"/>
    <n v="1.32"/>
    <s v="na"/>
  </r>
  <r>
    <x v="4"/>
    <s v="PCB-018/030"/>
    <n v="4.6500000000000004"/>
    <s v="C B"/>
    <n v="4.6500000000000004"/>
    <n v="3.07"/>
    <s v="na"/>
  </r>
  <r>
    <x v="4"/>
    <s v="PCB-019"/>
    <n v="3.46"/>
    <m/>
    <n v="3.46"/>
    <n v="1.6"/>
    <s v="na"/>
  </r>
  <r>
    <x v="4"/>
    <s v="PCB-020/028"/>
    <n v="15.8"/>
    <s v="C B"/>
    <n v="15.8"/>
    <n v="7.18"/>
    <s v="na"/>
  </r>
  <r>
    <x v="4"/>
    <s v="PCB-021/033"/>
    <n v="2.1800000000000002"/>
    <s v="C B"/>
    <n v="2.1800000000000002"/>
    <n v="1.35"/>
    <s v="na"/>
  </r>
  <r>
    <x v="4"/>
    <s v="PCB-022"/>
    <n v="5.26"/>
    <s v="B"/>
    <n v="5.26"/>
    <n v="2.5499999999999998"/>
    <s v="na"/>
  </r>
  <r>
    <x v="4"/>
    <s v="PCB-023"/>
    <n v="0.19900000000000001"/>
    <s v="UJ"/>
    <s v="na"/>
    <n v="0"/>
    <s v="na"/>
  </r>
  <r>
    <x v="4"/>
    <s v="PCB-024"/>
    <n v="0.27800000000000002"/>
    <s v="J"/>
    <n v="0.27800000000000002"/>
    <n v="0"/>
    <n v="0.27800000000000002"/>
  </r>
  <r>
    <x v="4"/>
    <s v="PCB-025"/>
    <n v="0.97799999999999998"/>
    <s v="B J"/>
    <n v="0.97799999999999998"/>
    <n v="0.40600000000000003"/>
    <s v="na"/>
  </r>
  <r>
    <x v="4"/>
    <s v="PCB-026/029"/>
    <n v="2.99"/>
    <s v="C B"/>
    <n v="2.99"/>
    <n v="1.39"/>
    <s v="na"/>
  </r>
  <r>
    <x v="4"/>
    <s v="PCB-027"/>
    <n v="1.44"/>
    <s v="J"/>
    <n v="1.44"/>
    <n v="0.42399999999999999"/>
    <n v="1.44"/>
  </r>
  <r>
    <x v="4"/>
    <s v="PCB-031"/>
    <n v="11.8"/>
    <s v="B"/>
    <n v="11.8"/>
    <n v="5.72"/>
    <s v="na"/>
  </r>
  <r>
    <x v="4"/>
    <s v="PCB-032"/>
    <n v="2.31"/>
    <s v="B"/>
    <n v="2.31"/>
    <n v="2.37"/>
    <s v="na"/>
  </r>
  <r>
    <x v="4"/>
    <s v="PCB-034"/>
    <n v="0.19900000000000001"/>
    <s v="UJ"/>
    <s v="na"/>
    <n v="0"/>
    <s v="na"/>
  </r>
  <r>
    <x v="4"/>
    <s v="PCB-035"/>
    <n v="0.41099999999999998"/>
    <s v="J"/>
    <n v="0.41099999999999998"/>
    <n v="0"/>
    <n v="0.41099999999999998"/>
  </r>
  <r>
    <x v="4"/>
    <s v="PCB-036"/>
    <n v="0.19900000000000001"/>
    <s v="UJ"/>
    <s v="na"/>
    <n v="0"/>
    <s v="na"/>
  </r>
  <r>
    <x v="4"/>
    <s v="PCB-037"/>
    <n v="1.74"/>
    <s v="B"/>
    <n v="1.74"/>
    <n v="0.79300000000000004"/>
    <s v="na"/>
  </r>
  <r>
    <x v="4"/>
    <s v="PCB-038"/>
    <n v="0.19900000000000001"/>
    <s v="UJ"/>
    <s v="na"/>
    <n v="0"/>
    <s v="na"/>
  </r>
  <r>
    <x v="4"/>
    <s v="PCB-039"/>
    <n v="0.19900000000000001"/>
    <s v="UJ"/>
    <s v="na"/>
    <n v="0"/>
    <s v="na"/>
  </r>
  <r>
    <x v="4"/>
    <s v="PCB-040/041/071"/>
    <n v="4.33"/>
    <s v="C B"/>
    <n v="4.33"/>
    <n v="3.19"/>
    <s v="na"/>
  </r>
  <r>
    <x v="4"/>
    <s v="PCB-042"/>
    <n v="2.8"/>
    <m/>
    <n v="2.8"/>
    <n v="1.47"/>
    <s v="na"/>
  </r>
  <r>
    <x v="4"/>
    <s v="PCB-043"/>
    <n v="0.432"/>
    <s v="NJ J"/>
    <n v="0.432"/>
    <n v="0.38"/>
    <s v="na"/>
  </r>
  <r>
    <x v="4"/>
    <s v="PCB-044/047/065"/>
    <n v="12.2"/>
    <s v="C B"/>
    <n v="12.2"/>
    <n v="6.8"/>
    <s v="na"/>
  </r>
  <r>
    <x v="4"/>
    <s v="PCB-045/051"/>
    <n v="3.42"/>
    <s v="C B"/>
    <n v="3.42"/>
    <n v="1.47"/>
    <s v="na"/>
  </r>
  <r>
    <x v="4"/>
    <s v="PCB-046"/>
    <n v="1.02"/>
    <s v="B J"/>
    <n v="1.02"/>
    <n v="0.52600000000000002"/>
    <s v="na"/>
  </r>
  <r>
    <x v="4"/>
    <s v="PCB-048"/>
    <n v="1.43"/>
    <s v="J"/>
    <n v="1.43"/>
    <n v="1"/>
    <s v="na"/>
  </r>
  <r>
    <x v="4"/>
    <s v="PCB-049/069"/>
    <n v="7.93"/>
    <s v="C B"/>
    <n v="7.93"/>
    <n v="4.46"/>
    <s v="na"/>
  </r>
  <r>
    <x v="4"/>
    <s v="PCB-050/053"/>
    <n v="2.7"/>
    <s v="C"/>
    <n v="2.7"/>
    <n v="1.3"/>
    <s v="na"/>
  </r>
  <r>
    <x v="4"/>
    <s v="PCB-052"/>
    <n v="17.3"/>
    <s v="B"/>
    <n v="17.3"/>
    <n v="9.43"/>
    <s v="na"/>
  </r>
  <r>
    <x v="4"/>
    <s v="PCB-054"/>
    <n v="0.19900000000000001"/>
    <s v="UJ"/>
    <s v="na"/>
    <n v="0"/>
    <s v="na"/>
  </r>
  <r>
    <x v="4"/>
    <s v="PCB-055"/>
    <n v="0.19900000000000001"/>
    <s v="UJ"/>
    <s v="na"/>
    <n v="0"/>
    <s v="na"/>
  </r>
  <r>
    <x v="4"/>
    <s v="PCB-056"/>
    <n v="2.64"/>
    <m/>
    <n v="2.64"/>
    <n v="1.06"/>
    <s v="na"/>
  </r>
  <r>
    <x v="4"/>
    <s v="PCB-057"/>
    <n v="0.19900000000000001"/>
    <s v="UJ"/>
    <s v="na"/>
    <n v="0"/>
    <s v="na"/>
  </r>
  <r>
    <x v="4"/>
    <s v="PCB-058"/>
    <n v="0.19900000000000001"/>
    <s v="UJ"/>
    <s v="na"/>
    <n v="0"/>
    <s v="na"/>
  </r>
  <r>
    <x v="4"/>
    <s v="PCB-059/062/075"/>
    <n v="1.1499999999999999"/>
    <s v="C B J"/>
    <n v="1.1499999999999999"/>
    <n v="0.79400000000000004"/>
    <s v="na"/>
  </r>
  <r>
    <x v="4"/>
    <s v="PCB-060"/>
    <n v="1.53"/>
    <s v="B J"/>
    <n v="1.53"/>
    <n v="0.96499999999999997"/>
    <s v="na"/>
  </r>
  <r>
    <x v="4"/>
    <s v="PCB-061/070/074/076"/>
    <n v="10.1"/>
    <s v="C B"/>
    <n v="10.1"/>
    <n v="8.35"/>
    <s v="na"/>
  </r>
  <r>
    <x v="4"/>
    <s v="PCB-063"/>
    <n v="0.40600000000000003"/>
    <s v="NJ B J"/>
    <n v="0.40600000000000003"/>
    <n v="0.34200000000000003"/>
    <s v="na"/>
  </r>
  <r>
    <x v="4"/>
    <s v="PCB-064"/>
    <n v="5"/>
    <s v="B"/>
    <n v="5"/>
    <n v="2.82"/>
    <s v="na"/>
  </r>
  <r>
    <x v="4"/>
    <s v="PCB-066"/>
    <n v="5.54"/>
    <s v="B"/>
    <n v="5.54"/>
    <n v="4.08"/>
    <s v="na"/>
  </r>
  <r>
    <x v="4"/>
    <s v="PCB-067"/>
    <n v="0.19900000000000001"/>
    <s v="UJ"/>
    <s v="na"/>
    <n v="0"/>
    <s v="na"/>
  </r>
  <r>
    <x v="4"/>
    <s v="PCB-068"/>
    <n v="0.19900000000000001"/>
    <s v="UJ"/>
    <s v="na"/>
    <n v="0"/>
    <s v="na"/>
  </r>
  <r>
    <x v="4"/>
    <s v="PCB-072"/>
    <n v="0.19900000000000001"/>
    <s v="UJ"/>
    <s v="na"/>
    <n v="0"/>
    <s v="na"/>
  </r>
  <r>
    <x v="4"/>
    <s v="PCB-073"/>
    <n v="0.19900000000000001"/>
    <s v="UJ"/>
    <s v="na"/>
    <n v="0"/>
    <s v="na"/>
  </r>
  <r>
    <x v="4"/>
    <s v="PCB-077"/>
    <n v="0.36799999999999999"/>
    <s v="J"/>
    <n v="0.36799999999999999"/>
    <n v="0"/>
    <n v="0.36799999999999999"/>
  </r>
  <r>
    <x v="4"/>
    <s v="PCB-078"/>
    <n v="0.19900000000000001"/>
    <s v="UJ"/>
    <s v="na"/>
    <n v="0"/>
    <s v="na"/>
  </r>
  <r>
    <x v="4"/>
    <s v="PCB-079"/>
    <n v="0.19900000000000001"/>
    <s v="UJ"/>
    <s v="na"/>
    <n v="0"/>
    <s v="na"/>
  </r>
  <r>
    <x v="4"/>
    <s v="PCB-080"/>
    <n v="0.19900000000000001"/>
    <s v="UJ"/>
    <s v="na"/>
    <n v="0"/>
    <s v="na"/>
  </r>
  <r>
    <x v="4"/>
    <s v="PCB-081"/>
    <n v="0.19900000000000001"/>
    <s v="UJ"/>
    <s v="na"/>
    <n v="0"/>
    <s v="na"/>
  </r>
  <r>
    <x v="4"/>
    <s v="PCB-082"/>
    <n v="0.19900000000000001"/>
    <s v="UJ"/>
    <s v="na"/>
    <n v="0"/>
    <s v="na"/>
  </r>
  <r>
    <x v="4"/>
    <s v="PCB-083/099"/>
    <n v="2.75"/>
    <s v="C B"/>
    <n v="2.75"/>
    <n v="6.05"/>
    <s v="na"/>
  </r>
  <r>
    <x v="4"/>
    <s v="PCB-084"/>
    <n v="1.34"/>
    <s v="NJ J"/>
    <n v="1.34"/>
    <n v="0.74099999999999999"/>
    <s v="na"/>
  </r>
  <r>
    <x v="4"/>
    <s v="PCB-085/116/117"/>
    <n v="1.06"/>
    <s v="C J"/>
    <n v="1.06"/>
    <n v="1.21"/>
    <s v="na"/>
  </r>
  <r>
    <x v="4"/>
    <s v="PCB-086/087/097/109/119/125"/>
    <n v="2.71"/>
    <s v="C"/>
    <n v="2.71"/>
    <n v="2.97"/>
    <s v="na"/>
  </r>
  <r>
    <x v="4"/>
    <s v="PCB-088/091"/>
    <n v="0.81799999999999995"/>
    <s v="C NJ B J"/>
    <n v="0.81799999999999995"/>
    <n v="0.85"/>
    <s v="na"/>
  </r>
  <r>
    <x v="4"/>
    <s v="PCB-089"/>
    <n v="0.19900000000000001"/>
    <s v="UJ"/>
    <s v="na"/>
    <n v="0"/>
    <s v="na"/>
  </r>
  <r>
    <x v="4"/>
    <s v="PCB-090/101/113"/>
    <n v="4.1900000000000004"/>
    <s v="C B"/>
    <n v="4.1900000000000004"/>
    <n v="8.2100000000000009"/>
    <s v="na"/>
  </r>
  <r>
    <x v="4"/>
    <s v="PCB-092"/>
    <n v="0.95599999999999996"/>
    <s v="J"/>
    <n v="0.95599999999999996"/>
    <n v="2.36"/>
    <s v="na"/>
  </r>
  <r>
    <x v="4"/>
    <s v="PCB-093/095/098/100/102"/>
    <n v="4.2699999999999996"/>
    <s v="C B"/>
    <n v="4.2699999999999996"/>
    <n v="4.3"/>
    <s v="na"/>
  </r>
  <r>
    <x v="4"/>
    <s v="PCB-094"/>
    <n v="0.19900000000000001"/>
    <s v="UJ"/>
    <s v="na"/>
    <n v="0"/>
    <s v="na"/>
  </r>
  <r>
    <x v="4"/>
    <s v="PCB-096"/>
    <n v="0.19900000000000001"/>
    <s v="UJ"/>
    <s v="na"/>
    <n v="0"/>
    <s v="na"/>
  </r>
  <r>
    <x v="4"/>
    <s v="PCB-103"/>
    <n v="0.19900000000000001"/>
    <s v="UJ"/>
    <s v="na"/>
    <n v="0"/>
    <s v="na"/>
  </r>
  <r>
    <x v="4"/>
    <s v="PCB-104"/>
    <n v="0.19900000000000001"/>
    <s v="UJ"/>
    <s v="na"/>
    <n v="0"/>
    <s v="na"/>
  </r>
  <r>
    <x v="4"/>
    <s v="PCB-105"/>
    <n v="0.93200000000000005"/>
    <s v="J"/>
    <n v="0.93200000000000005"/>
    <n v="0.89100000000000001"/>
    <s v="na"/>
  </r>
  <r>
    <x v="4"/>
    <s v="PCB-106"/>
    <n v="0.19900000000000001"/>
    <s v="UJ"/>
    <s v="na"/>
    <n v="0"/>
    <s v="na"/>
  </r>
  <r>
    <x v="4"/>
    <s v="PCB-107"/>
    <n v="0.19900000000000001"/>
    <s v="UJ"/>
    <s v="na"/>
    <n v="0.52700000000000002"/>
    <s v="na"/>
  </r>
  <r>
    <x v="4"/>
    <s v="PCB-108/124"/>
    <n v="0.19900000000000001"/>
    <s v="C UJ"/>
    <s v="na"/>
    <n v="0.26800000000000002"/>
    <s v="na"/>
  </r>
  <r>
    <x v="4"/>
    <s v="PCB-110/115"/>
    <n v="3.46"/>
    <s v="C B"/>
    <n v="3.46"/>
    <n v="3.66"/>
    <s v="na"/>
  </r>
  <r>
    <x v="4"/>
    <s v="PCB-111"/>
    <n v="0.19900000000000001"/>
    <s v="UJ"/>
    <s v="na"/>
    <n v="0"/>
    <s v="na"/>
  </r>
  <r>
    <x v="4"/>
    <s v="PCB-112"/>
    <n v="0.19900000000000001"/>
    <s v="UJ"/>
    <s v="na"/>
    <n v="0"/>
    <s v="na"/>
  </r>
  <r>
    <x v="4"/>
    <s v="PCB-114"/>
    <n v="0.19900000000000001"/>
    <s v="UJ"/>
    <s v="na"/>
    <n v="0"/>
    <s v="na"/>
  </r>
  <r>
    <x v="4"/>
    <s v="PCB-118"/>
    <n v="2.4500000000000002"/>
    <s v="B"/>
    <n v="2.4500000000000002"/>
    <n v="3.56"/>
    <s v="na"/>
  </r>
  <r>
    <x v="4"/>
    <s v="PCB-120"/>
    <n v="0.19900000000000001"/>
    <s v="UJ"/>
    <s v="na"/>
    <n v="0"/>
    <s v="na"/>
  </r>
  <r>
    <x v="4"/>
    <s v="PCB-121"/>
    <n v="0.19900000000000001"/>
    <s v="UJ"/>
    <s v="na"/>
    <n v="0"/>
    <s v="na"/>
  </r>
  <r>
    <x v="4"/>
    <s v="PCB-122"/>
    <n v="0.19900000000000001"/>
    <s v="UJ"/>
    <s v="na"/>
    <n v="0"/>
    <s v="na"/>
  </r>
  <r>
    <x v="4"/>
    <s v="PCB-123"/>
    <n v="0.19900000000000001"/>
    <s v="UJ"/>
    <s v="na"/>
    <n v="0"/>
    <s v="na"/>
  </r>
  <r>
    <x v="4"/>
    <s v="PCB-126"/>
    <n v="0.19900000000000001"/>
    <s v="UJ"/>
    <s v="na"/>
    <n v="0"/>
    <s v="na"/>
  </r>
  <r>
    <x v="4"/>
    <s v="PCB-127"/>
    <n v="0.19900000000000001"/>
    <s v="UJ"/>
    <s v="na"/>
    <n v="0"/>
    <s v="na"/>
  </r>
  <r>
    <x v="4"/>
    <s v="PCB-128/166"/>
    <n v="0.28499999999999998"/>
    <s v="C B J"/>
    <n v="0.28499999999999998"/>
    <n v="0.215"/>
    <s v="na"/>
  </r>
  <r>
    <x v="4"/>
    <s v="PCB-129/138/160/163"/>
    <n v="2.0499999999999998"/>
    <s v="C B"/>
    <n v="2.0499999999999998"/>
    <n v="2.78"/>
    <s v="na"/>
  </r>
  <r>
    <x v="4"/>
    <s v="PCB-130"/>
    <n v="0.19900000000000001"/>
    <s v="UJ"/>
    <s v="na"/>
    <n v="0"/>
    <s v="na"/>
  </r>
  <r>
    <x v="4"/>
    <s v="PCB-131"/>
    <n v="0.19900000000000001"/>
    <s v="UJ"/>
    <s v="na"/>
    <n v="0"/>
    <s v="na"/>
  </r>
  <r>
    <x v="4"/>
    <s v="PCB-132"/>
    <n v="0.44500000000000001"/>
    <s v="J"/>
    <n v="0.44500000000000001"/>
    <n v="0.6"/>
    <s v="na"/>
  </r>
  <r>
    <x v="4"/>
    <s v="PCB-133"/>
    <n v="0.19900000000000001"/>
    <s v="UJ"/>
    <s v="na"/>
    <n v="0.255"/>
    <s v="na"/>
  </r>
  <r>
    <x v="4"/>
    <s v="PCB-134/143"/>
    <n v="0.19900000000000001"/>
    <s v="C UJ"/>
    <s v="na"/>
    <n v="0"/>
    <s v="na"/>
  </r>
  <r>
    <x v="4"/>
    <s v="PCB-135/151/154"/>
    <n v="0.81200000000000006"/>
    <s v="C B J"/>
    <n v="0.81200000000000006"/>
    <n v="2.86"/>
    <s v="na"/>
  </r>
  <r>
    <x v="4"/>
    <s v="PCB-136"/>
    <n v="0.254"/>
    <s v="NJ J"/>
    <n v="0.254"/>
    <n v="0.27800000000000002"/>
    <s v="na"/>
  </r>
  <r>
    <x v="4"/>
    <s v="PCB-137"/>
    <n v="0.19900000000000001"/>
    <s v="UJ"/>
    <s v="na"/>
    <n v="0.22"/>
    <s v="na"/>
  </r>
  <r>
    <x v="4"/>
    <s v="PCB-139/140"/>
    <n v="0.19900000000000001"/>
    <s v="C UJ"/>
    <s v="na"/>
    <n v="0"/>
    <s v="na"/>
  </r>
  <r>
    <x v="4"/>
    <s v="PCB-141"/>
    <n v="0.38200000000000001"/>
    <s v="NJ B J"/>
    <n v="0.38200000000000001"/>
    <n v="0.69199999999999995"/>
    <s v="na"/>
  </r>
  <r>
    <x v="4"/>
    <s v="PCB-142"/>
    <n v="0.19900000000000001"/>
    <s v="UJ"/>
    <s v="na"/>
    <n v="0"/>
    <s v="na"/>
  </r>
  <r>
    <x v="4"/>
    <s v="PCB-144"/>
    <n v="0.19900000000000001"/>
    <s v="UJ"/>
    <s v="na"/>
    <n v="0.29099999999999998"/>
    <s v="na"/>
  </r>
  <r>
    <x v="4"/>
    <s v="PCB-145"/>
    <n v="0.19900000000000001"/>
    <s v="UJ"/>
    <s v="na"/>
    <n v="0"/>
    <s v="na"/>
  </r>
  <r>
    <x v="4"/>
    <s v="PCB-146"/>
    <n v="0.48299999999999998"/>
    <s v="NJ J"/>
    <n v="0.48299999999999998"/>
    <n v="1.19"/>
    <s v="na"/>
  </r>
  <r>
    <x v="4"/>
    <s v="PCB-147/149"/>
    <n v="1.63"/>
    <s v="C NJ B"/>
    <n v="1.63"/>
    <n v="2.93"/>
    <s v="na"/>
  </r>
  <r>
    <x v="4"/>
    <s v="PCB-148"/>
    <n v="0.19900000000000001"/>
    <s v="UJ"/>
    <s v="na"/>
    <n v="0"/>
    <s v="na"/>
  </r>
  <r>
    <x v="4"/>
    <s v="PCB-150"/>
    <n v="0.19900000000000001"/>
    <s v="UJ"/>
    <s v="na"/>
    <n v="0"/>
    <s v="na"/>
  </r>
  <r>
    <x v="4"/>
    <s v="PCB-152"/>
    <n v="0.19900000000000001"/>
    <s v="UJ"/>
    <s v="na"/>
    <n v="0"/>
    <s v="na"/>
  </r>
  <r>
    <x v="4"/>
    <s v="PCB-153/168"/>
    <n v="2"/>
    <s v="C B"/>
    <n v="2"/>
    <n v="5.88"/>
    <s v="na"/>
  </r>
  <r>
    <x v="4"/>
    <s v="PCB-155"/>
    <n v="0.25"/>
    <s v="NJ J"/>
    <n v="0.25"/>
    <n v="0"/>
    <n v="0.25"/>
  </r>
  <r>
    <x v="4"/>
    <s v="PCB-156/157"/>
    <n v="0.20100000000000001"/>
    <s v="C NJ J"/>
    <n v="0.20100000000000001"/>
    <n v="0"/>
    <n v="0.20100000000000001"/>
  </r>
  <r>
    <x v="4"/>
    <s v="PCB-158"/>
    <n v="0.19900000000000001"/>
    <s v="UJ"/>
    <s v="na"/>
    <n v="0.28599999999999998"/>
    <s v="na"/>
  </r>
  <r>
    <x v="4"/>
    <s v="PCB-159"/>
    <n v="0.19900000000000001"/>
    <s v="UJ"/>
    <s v="na"/>
    <n v="0"/>
    <s v="na"/>
  </r>
  <r>
    <x v="4"/>
    <s v="PCB-161"/>
    <n v="0.19900000000000001"/>
    <s v="UJ"/>
    <s v="na"/>
    <n v="0"/>
    <s v="na"/>
  </r>
  <r>
    <x v="4"/>
    <s v="PCB-162"/>
    <n v="0.19900000000000001"/>
    <s v="UJ"/>
    <s v="na"/>
    <n v="0"/>
    <s v="na"/>
  </r>
  <r>
    <x v="4"/>
    <s v="PCB-164"/>
    <n v="0.19900000000000001"/>
    <s v="UJ"/>
    <s v="na"/>
    <n v="0"/>
    <s v="na"/>
  </r>
  <r>
    <x v="4"/>
    <s v="PCB-165"/>
    <n v="0.19900000000000001"/>
    <s v="UJ"/>
    <s v="na"/>
    <n v="0"/>
    <s v="na"/>
  </r>
  <r>
    <x v="4"/>
    <s v="PCB-167"/>
    <n v="0.19900000000000001"/>
    <s v="UJ"/>
    <s v="na"/>
    <n v="0"/>
    <s v="na"/>
  </r>
  <r>
    <x v="4"/>
    <s v="PCB-169"/>
    <n v="0.19900000000000001"/>
    <s v="UJ"/>
    <s v="na"/>
    <n v="0"/>
    <s v="na"/>
  </r>
  <r>
    <x v="4"/>
    <s v="PCB-170"/>
    <n v="0.39800000000000002"/>
    <s v="J"/>
    <n v="0.39800000000000002"/>
    <n v="0"/>
    <n v="0.39800000000000002"/>
  </r>
  <r>
    <x v="4"/>
    <s v="PCB-171/173"/>
    <n v="0.19900000000000001"/>
    <s v="C UJ"/>
    <s v="na"/>
    <n v="0"/>
    <s v="na"/>
  </r>
  <r>
    <x v="4"/>
    <s v="PCB-172"/>
    <n v="0.19900000000000001"/>
    <s v="UJ"/>
    <s v="na"/>
    <n v="0"/>
    <s v="na"/>
  </r>
  <r>
    <x v="4"/>
    <s v="PCB-174"/>
    <n v="0.27100000000000002"/>
    <s v="NJ J"/>
    <n v="0.27100000000000002"/>
    <n v="0.34300000000000003"/>
    <s v="na"/>
  </r>
  <r>
    <x v="4"/>
    <s v="PCB-175"/>
    <n v="0.19900000000000001"/>
    <s v="UJ"/>
    <s v="na"/>
    <n v="0"/>
    <s v="na"/>
  </r>
  <r>
    <x v="4"/>
    <s v="PCB-176"/>
    <n v="0.19900000000000001"/>
    <s v="UJ"/>
    <s v="na"/>
    <n v="0"/>
    <s v="na"/>
  </r>
  <r>
    <x v="4"/>
    <s v="PCB-177"/>
    <n v="0.20300000000000001"/>
    <s v="NJ B J"/>
    <n v="0.20300000000000001"/>
    <n v="0.25"/>
    <s v="na"/>
  </r>
  <r>
    <x v="4"/>
    <s v="PCB-178"/>
    <n v="0.19900000000000001"/>
    <s v="UJ"/>
    <s v="na"/>
    <n v="0"/>
    <s v="na"/>
  </r>
  <r>
    <x v="4"/>
    <s v="PCB-179"/>
    <n v="0.23400000000000001"/>
    <s v="NJ B J"/>
    <n v="0.23400000000000001"/>
    <n v="0.28899999999999998"/>
    <s v="na"/>
  </r>
  <r>
    <x v="4"/>
    <s v="PCB-180/193"/>
    <n v="1.01"/>
    <s v="C B J"/>
    <n v="1.01"/>
    <n v="0.84599999999999997"/>
    <s v="na"/>
  </r>
  <r>
    <x v="4"/>
    <s v="PCB-181"/>
    <n v="0.19900000000000001"/>
    <s v="UJ"/>
    <s v="na"/>
    <n v="0"/>
    <s v="na"/>
  </r>
  <r>
    <x v="4"/>
    <s v="PCB-182"/>
    <n v="0.19900000000000001"/>
    <s v="UJ"/>
    <s v="na"/>
    <n v="0"/>
    <s v="na"/>
  </r>
  <r>
    <x v="4"/>
    <s v="PCB-183/185"/>
    <n v="0.32600000000000001"/>
    <s v="C J"/>
    <n v="0.32600000000000001"/>
    <n v="0.64300000000000002"/>
    <s v="na"/>
  </r>
  <r>
    <x v="4"/>
    <s v="PCB-184"/>
    <n v="0.20899999999999999"/>
    <s v="J"/>
    <n v="0.20899999999999999"/>
    <n v="0"/>
    <n v="0.20899999999999999"/>
  </r>
  <r>
    <x v="4"/>
    <s v="PCB-186"/>
    <n v="0.19900000000000001"/>
    <s v="UJ"/>
    <s v="na"/>
    <n v="0"/>
    <s v="na"/>
  </r>
  <r>
    <x v="4"/>
    <s v="PCB-187"/>
    <n v="0.61099999999999999"/>
    <s v="NJ B J"/>
    <n v="0.61099999999999999"/>
    <n v="1.82"/>
    <s v="na"/>
  </r>
  <r>
    <x v="4"/>
    <s v="PCB-188"/>
    <n v="0.19900000000000001"/>
    <s v="UJ"/>
    <s v="na"/>
    <n v="0"/>
    <s v="na"/>
  </r>
  <r>
    <x v="4"/>
    <s v="PCB-189"/>
    <n v="0.19900000000000001"/>
    <s v="UJ"/>
    <s v="na"/>
    <n v="0"/>
    <s v="na"/>
  </r>
  <r>
    <x v="4"/>
    <s v="PCB-190"/>
    <n v="0.19900000000000001"/>
    <s v="UJ"/>
    <s v="na"/>
    <n v="0"/>
    <s v="na"/>
  </r>
  <r>
    <x v="4"/>
    <s v="PCB-191"/>
    <n v="0.19900000000000001"/>
    <s v="UJ"/>
    <s v="na"/>
    <n v="0"/>
    <s v="na"/>
  </r>
  <r>
    <x v="4"/>
    <s v="PCB-192"/>
    <n v="0.19900000000000001"/>
    <s v="UJ"/>
    <s v="na"/>
    <n v="0"/>
    <s v="na"/>
  </r>
  <r>
    <x v="4"/>
    <s v="PCB-194"/>
    <n v="0.377"/>
    <s v="J"/>
    <n v="0.377"/>
    <n v="0"/>
    <n v="0.377"/>
  </r>
  <r>
    <x v="4"/>
    <s v="PCB-195"/>
    <n v="0.19900000000000001"/>
    <s v="UJ"/>
    <s v="na"/>
    <n v="0"/>
    <s v="na"/>
  </r>
  <r>
    <x v="4"/>
    <s v="PCB-196"/>
    <n v="0.19900000000000001"/>
    <s v="UJ"/>
    <s v="na"/>
    <n v="0"/>
    <s v="na"/>
  </r>
  <r>
    <x v="4"/>
    <s v="PCB-197/200"/>
    <n v="0.19900000000000001"/>
    <s v="C UJ"/>
    <s v="na"/>
    <n v="0"/>
    <s v="na"/>
  </r>
  <r>
    <x v="4"/>
    <s v="PCB-198/199"/>
    <n v="0.46400000000000002"/>
    <s v="C NJ J"/>
    <n v="0.46400000000000002"/>
    <n v="0"/>
    <n v="0.46400000000000002"/>
  </r>
  <r>
    <x v="4"/>
    <s v="PCB-201"/>
    <n v="0.19900000000000001"/>
    <s v="UJ"/>
    <s v="na"/>
    <n v="0"/>
    <s v="na"/>
  </r>
  <r>
    <x v="4"/>
    <s v="PCB-202"/>
    <n v="0.19900000000000001"/>
    <s v="UJ"/>
    <s v="na"/>
    <n v="0.222"/>
    <s v="na"/>
  </r>
  <r>
    <x v="4"/>
    <s v="PCB-203"/>
    <n v="0.29499999999999998"/>
    <s v="J"/>
    <n v="0.29499999999999998"/>
    <n v="0"/>
    <n v="0.29499999999999998"/>
  </r>
  <r>
    <x v="4"/>
    <s v="PCB-204"/>
    <n v="0.19900000000000001"/>
    <s v="UJ"/>
    <s v="na"/>
    <n v="0"/>
    <s v="na"/>
  </r>
  <r>
    <x v="4"/>
    <s v="PCB-205"/>
    <n v="0.19900000000000001"/>
    <s v="UJ"/>
    <s v="na"/>
    <n v="0"/>
    <s v="na"/>
  </r>
  <r>
    <x v="4"/>
    <s v="PCB-206"/>
    <n v="0.48699999999999999"/>
    <s v="NJ J"/>
    <n v="0.48699999999999999"/>
    <n v="0"/>
    <n v="0.48699999999999999"/>
  </r>
  <r>
    <x v="4"/>
    <s v="PCB-207"/>
    <n v="0.36599999999999999"/>
    <s v="UJ"/>
    <s v="na"/>
    <n v="0"/>
    <s v="na"/>
  </r>
  <r>
    <x v="4"/>
    <s v="PCB-208"/>
    <n v="0.33900000000000002"/>
    <s v="UJ"/>
    <s v="na"/>
    <n v="0"/>
    <s v="na"/>
  </r>
  <r>
    <x v="4"/>
    <s v="PCB-209"/>
    <n v="0.38"/>
    <s v="B J"/>
    <n v="0.38"/>
    <n v="0.36099999999999999"/>
    <s v="na"/>
  </r>
  <r>
    <x v="4"/>
    <s v="PCB-001L"/>
    <n v="12"/>
    <m/>
    <s v="na"/>
    <n v="25.1"/>
    <s v="na"/>
  </r>
  <r>
    <x v="4"/>
    <s v="PCB-003L"/>
    <n v="21"/>
    <m/>
    <s v="na"/>
    <n v="31.1"/>
    <s v="na"/>
  </r>
  <r>
    <x v="4"/>
    <s v="PCB-004L"/>
    <n v="22.2"/>
    <m/>
    <s v="na"/>
    <n v="30.8"/>
    <s v="na"/>
  </r>
  <r>
    <x v="4"/>
    <s v="PCB-015L"/>
    <n v="50.5"/>
    <m/>
    <s v="na"/>
    <n v="43.5"/>
    <s v="na"/>
  </r>
  <r>
    <x v="4"/>
    <s v="PCB-019L"/>
    <n v="32.200000000000003"/>
    <m/>
    <s v="na"/>
    <n v="31.5"/>
    <s v="na"/>
  </r>
  <r>
    <x v="4"/>
    <s v="PCB-037L"/>
    <n v="84.4"/>
    <m/>
    <s v="na"/>
    <n v="74.3"/>
    <s v="na"/>
  </r>
  <r>
    <x v="4"/>
    <s v="PCB-054L"/>
    <n v="48.8"/>
    <m/>
    <s v="na"/>
    <n v="43.4"/>
    <s v="na"/>
  </r>
  <r>
    <x v="4"/>
    <s v="PCB-077L"/>
    <n v="90.8"/>
    <m/>
    <s v="na"/>
    <n v="96"/>
    <s v="na"/>
  </r>
  <r>
    <x v="4"/>
    <s v="PCB-081L"/>
    <n v="86.4"/>
    <m/>
    <s v="na"/>
    <n v="87.1"/>
    <s v="na"/>
  </r>
  <r>
    <x v="4"/>
    <s v="PCB-104L"/>
    <n v="55.3"/>
    <m/>
    <s v="na"/>
    <n v="49.6"/>
    <s v="na"/>
  </r>
  <r>
    <x v="4"/>
    <s v="PCB-105L"/>
    <n v="93.5"/>
    <m/>
    <s v="na"/>
    <n v="95.2"/>
    <s v="na"/>
  </r>
  <r>
    <x v="4"/>
    <s v="PCB-114L"/>
    <n v="86.4"/>
    <m/>
    <s v="na"/>
    <n v="88.7"/>
    <s v="na"/>
  </r>
  <r>
    <x v="4"/>
    <s v="PCB-118L"/>
    <n v="89.4"/>
    <m/>
    <s v="na"/>
    <n v="90.6"/>
    <s v="na"/>
  </r>
  <r>
    <x v="4"/>
    <s v="PCB-123L"/>
    <n v="87.7"/>
    <m/>
    <s v="na"/>
    <n v="89.5"/>
    <s v="na"/>
  </r>
  <r>
    <x v="4"/>
    <s v="PCB-126L"/>
    <n v="89.6"/>
    <m/>
    <s v="na"/>
    <n v="94.7"/>
    <s v="na"/>
  </r>
  <r>
    <x v="4"/>
    <s v="PCB-155L"/>
    <n v="63.8"/>
    <m/>
    <s v="na"/>
    <n v="57.2"/>
    <s v="na"/>
  </r>
  <r>
    <x v="4"/>
    <s v="PCB-156L/157L"/>
    <n v="80.7"/>
    <s v="C"/>
    <s v="na"/>
    <n v="80"/>
    <s v="na"/>
  </r>
  <r>
    <x v="4"/>
    <s v="PCB-167L"/>
    <n v="85.3"/>
    <m/>
    <s v="na"/>
    <n v="78.2"/>
    <s v="na"/>
  </r>
  <r>
    <x v="4"/>
    <s v="PCB-169L"/>
    <n v="78.8"/>
    <m/>
    <s v="na"/>
    <n v="79.3"/>
    <s v="na"/>
  </r>
  <r>
    <x v="4"/>
    <s v="PCB-170L"/>
    <n v="81.5"/>
    <m/>
    <s v="na"/>
    <n v="95"/>
    <s v="na"/>
  </r>
  <r>
    <x v="4"/>
    <s v="PCB-180L"/>
    <n v="85.3"/>
    <m/>
    <s v="na"/>
    <n v="92.8"/>
    <s v="na"/>
  </r>
  <r>
    <x v="4"/>
    <s v="PCB-188L"/>
    <n v="65.2"/>
    <m/>
    <s v="na"/>
    <n v="66.7"/>
    <s v="na"/>
  </r>
  <r>
    <x v="4"/>
    <s v="PCB-189L"/>
    <n v="95.4"/>
    <m/>
    <s v="na"/>
    <n v="93.8"/>
    <s v="na"/>
  </r>
  <r>
    <x v="4"/>
    <s v="PCB-202L"/>
    <n v="60.5"/>
    <m/>
    <s v="na"/>
    <n v="64.8"/>
    <s v="na"/>
  </r>
  <r>
    <x v="4"/>
    <s v="PCB-205L"/>
    <n v="79"/>
    <m/>
    <s v="na"/>
    <n v="81.599999999999994"/>
    <s v="na"/>
  </r>
  <r>
    <x v="4"/>
    <s v="PCB-206L"/>
    <n v="66.599999999999994"/>
    <m/>
    <s v="na"/>
    <n v="74"/>
    <s v="na"/>
  </r>
  <r>
    <x v="4"/>
    <s v="PCB-208L"/>
    <n v="75.2"/>
    <m/>
    <s v="na"/>
    <n v="71.900000000000006"/>
    <s v="na"/>
  </r>
  <r>
    <x v="4"/>
    <s v="PCB-209L"/>
    <n v="61.5"/>
    <m/>
    <s v="na"/>
    <n v="66.2"/>
    <s v="na"/>
  </r>
  <r>
    <x v="4"/>
    <s v="PCB-028L"/>
    <n v="71.900000000000006"/>
    <m/>
    <s v="na"/>
    <n v="62.4"/>
    <s v="na"/>
  </r>
  <r>
    <x v="4"/>
    <s v="PCB-111L"/>
    <n v="71.5"/>
    <m/>
    <s v="na"/>
    <n v="75.599999999999994"/>
    <s v="na"/>
  </r>
  <r>
    <x v="4"/>
    <s v="PCB-178L"/>
    <n v="71.900000000000006"/>
    <m/>
    <s v="na"/>
    <n v="70.7"/>
    <s v="na"/>
  </r>
  <r>
    <x v="5"/>
    <s v="Total Monochloro Biphenyls"/>
    <n v="2.31"/>
    <m/>
    <s v="na"/>
    <n v="3.16"/>
    <s v="na"/>
  </r>
  <r>
    <x v="5"/>
    <s v="Total Dichloro Biphenyls"/>
    <n v="19.100000000000001"/>
    <m/>
    <s v="na"/>
    <n v="14.6"/>
    <s v="na"/>
  </r>
  <r>
    <x v="5"/>
    <s v="Total Trichloro Biphenyls"/>
    <n v="9.89"/>
    <m/>
    <s v="na"/>
    <n v="27.3"/>
    <s v="na"/>
  </r>
  <r>
    <x v="5"/>
    <s v="Total Tetrachloro Biphenyls"/>
    <n v="10.9"/>
    <m/>
    <s v="na"/>
    <n v="43.2"/>
    <s v="na"/>
  </r>
  <r>
    <x v="5"/>
    <s v="Total Pentachloro Biphenyls"/>
    <n v="7.39"/>
    <m/>
    <s v="na"/>
    <n v="27.2"/>
    <s v="na"/>
  </r>
  <r>
    <x v="5"/>
    <s v="Total Hexachloro Biphenyls"/>
    <n v="2.57"/>
    <m/>
    <s v="na"/>
    <n v="15.6"/>
    <s v="na"/>
  </r>
  <r>
    <x v="5"/>
    <s v="Total Heptachloro Biphenyls"/>
    <n v="0.501"/>
    <m/>
    <s v="na"/>
    <n v="3.21"/>
    <s v="na"/>
  </r>
  <r>
    <x v="5"/>
    <s v="Total Octachloro Biphenyls"/>
    <m/>
    <s v="UJ"/>
    <s v="na"/>
    <n v="0"/>
    <s v="na"/>
  </r>
  <r>
    <x v="5"/>
    <s v="Total Nonachloro Biphenyls"/>
    <m/>
    <s v="UJ"/>
    <s v="na"/>
    <n v="0"/>
    <s v="na"/>
  </r>
  <r>
    <x v="5"/>
    <s v="Total Decachloro Biphenyls"/>
    <m/>
    <s v="UJ"/>
    <s v="na"/>
    <n v="0.36099999999999999"/>
    <s v="na"/>
  </r>
  <r>
    <x v="5"/>
    <s v="Total PCBs"/>
    <n v="52.6"/>
    <m/>
    <s v="na"/>
    <n v="135"/>
    <s v="na"/>
  </r>
  <r>
    <x v="5"/>
    <s v="PCB-001"/>
    <n v="1.29"/>
    <s v="B J"/>
    <n v="1.29"/>
    <n v="2.21"/>
    <s v="na"/>
  </r>
  <r>
    <x v="5"/>
    <s v="PCB-002"/>
    <n v="1.02"/>
    <s v="B J"/>
    <n v="1.02"/>
    <n v="0.95199999999999996"/>
    <s v="na"/>
  </r>
  <r>
    <x v="5"/>
    <s v="PCB-003"/>
    <n v="1.37"/>
    <s v="NJ J"/>
    <n v="1.37"/>
    <n v="1.8"/>
    <s v="na"/>
  </r>
  <r>
    <x v="5"/>
    <s v="PCB-004"/>
    <n v="1.59"/>
    <s v="J"/>
    <n v="1.59"/>
    <n v="1.45"/>
    <s v="na"/>
  </r>
  <r>
    <x v="5"/>
    <s v="PCB-005"/>
    <n v="0.2"/>
    <s v="UJ"/>
    <s v="na"/>
    <n v="0"/>
    <s v="na"/>
  </r>
  <r>
    <x v="5"/>
    <s v="PCB-006"/>
    <n v="0.46400000000000002"/>
    <s v="J"/>
    <n v="0.46400000000000002"/>
    <n v="0.45300000000000001"/>
    <s v="na"/>
  </r>
  <r>
    <x v="5"/>
    <s v="PCB-007"/>
    <n v="0.2"/>
    <s v="UJ"/>
    <s v="na"/>
    <n v="0"/>
    <s v="na"/>
  </r>
  <r>
    <x v="5"/>
    <s v="PCB-008"/>
    <n v="1.73"/>
    <s v="B"/>
    <n v="1.73"/>
    <n v="2.23"/>
    <s v="na"/>
  </r>
  <r>
    <x v="5"/>
    <s v="PCB-009"/>
    <n v="0.2"/>
    <s v="UJ"/>
    <s v="na"/>
    <n v="0"/>
    <s v="na"/>
  </r>
  <r>
    <x v="5"/>
    <s v="PCB-010"/>
    <n v="0.2"/>
    <s v="UJ"/>
    <s v="na"/>
    <n v="0"/>
    <s v="na"/>
  </r>
  <r>
    <x v="5"/>
    <s v="PCB-011"/>
    <n v="13.9"/>
    <s v="B"/>
    <n v="13.9"/>
    <n v="10.6"/>
    <s v="na"/>
  </r>
  <r>
    <x v="5"/>
    <s v="PCB-012/013"/>
    <n v="0.40500000000000003"/>
    <s v="C B J"/>
    <n v="0.40500000000000003"/>
    <n v="0.39900000000000002"/>
    <s v="na"/>
  </r>
  <r>
    <x v="5"/>
    <s v="PCB-014"/>
    <n v="0.2"/>
    <s v="UJ"/>
    <s v="na"/>
    <n v="0"/>
    <s v="na"/>
  </r>
  <r>
    <x v="5"/>
    <s v="PCB-015"/>
    <n v="0.96399999999999997"/>
    <s v="B J"/>
    <n v="0.96399999999999997"/>
    <n v="1.42"/>
    <s v="na"/>
  </r>
  <r>
    <x v="5"/>
    <s v="PCB-016"/>
    <n v="0.94199999999999995"/>
    <s v="NJ B J"/>
    <n v="0.94199999999999995"/>
    <n v="1.1100000000000001"/>
    <s v="na"/>
  </r>
  <r>
    <x v="5"/>
    <s v="PCB-017"/>
    <n v="1.03"/>
    <s v="B J"/>
    <n v="1.03"/>
    <n v="1.32"/>
    <s v="na"/>
  </r>
  <r>
    <x v="5"/>
    <s v="PCB-018/030"/>
    <n v="1.81"/>
    <s v="C NJ B"/>
    <n v="1.81"/>
    <n v="3.07"/>
    <s v="na"/>
  </r>
  <r>
    <x v="5"/>
    <s v="PCB-019"/>
    <n v="0.41499999999999998"/>
    <s v="NJ J"/>
    <n v="0.41499999999999998"/>
    <n v="1.6"/>
    <s v="na"/>
  </r>
  <r>
    <x v="5"/>
    <s v="PCB-020/028"/>
    <n v="2.5499999999999998"/>
    <s v="C B"/>
    <n v="2.5499999999999998"/>
    <n v="7.18"/>
    <s v="na"/>
  </r>
  <r>
    <x v="5"/>
    <s v="PCB-021/033"/>
    <n v="1.41"/>
    <s v="C B J"/>
    <n v="1.41"/>
    <n v="1.35"/>
    <s v="na"/>
  </r>
  <r>
    <x v="5"/>
    <s v="PCB-022"/>
    <n v="1.05"/>
    <s v="B J"/>
    <n v="1.05"/>
    <n v="2.5499999999999998"/>
    <s v="na"/>
  </r>
  <r>
    <x v="5"/>
    <s v="PCB-023"/>
    <n v="0.2"/>
    <s v="UJ"/>
    <s v="na"/>
    <n v="0"/>
    <s v="na"/>
  </r>
  <r>
    <x v="5"/>
    <s v="PCB-024"/>
    <n v="0.2"/>
    <s v="UJ"/>
    <s v="na"/>
    <n v="0"/>
    <s v="na"/>
  </r>
  <r>
    <x v="5"/>
    <s v="PCB-025"/>
    <n v="0.2"/>
    <s v="UJ"/>
    <s v="na"/>
    <n v="0.40600000000000003"/>
    <s v="na"/>
  </r>
  <r>
    <x v="5"/>
    <s v="PCB-026/029"/>
    <n v="0.44700000000000001"/>
    <s v="C B J"/>
    <n v="0.44700000000000001"/>
    <n v="1.39"/>
    <s v="na"/>
  </r>
  <r>
    <x v="5"/>
    <s v="PCB-027"/>
    <n v="0.2"/>
    <s v="UJ"/>
    <s v="na"/>
    <n v="0.42399999999999999"/>
    <s v="na"/>
  </r>
  <r>
    <x v="5"/>
    <s v="PCB-031"/>
    <n v="2.0299999999999998"/>
    <s v="B"/>
    <n v="2.0299999999999998"/>
    <n v="5.72"/>
    <s v="na"/>
  </r>
  <r>
    <x v="5"/>
    <s v="PCB-032"/>
    <n v="0.59499999999999997"/>
    <s v="B J"/>
    <n v="0.59499999999999997"/>
    <n v="2.37"/>
    <s v="na"/>
  </r>
  <r>
    <x v="5"/>
    <s v="PCB-034"/>
    <n v="0.2"/>
    <s v="UJ"/>
    <s v="na"/>
    <n v="0"/>
    <s v="na"/>
  </r>
  <r>
    <x v="5"/>
    <s v="PCB-035"/>
    <n v="0.23"/>
    <s v="J"/>
    <n v="0.23"/>
    <n v="0"/>
    <n v="0.23"/>
  </r>
  <r>
    <x v="5"/>
    <s v="PCB-036"/>
    <n v="0.2"/>
    <s v="UJ"/>
    <s v="na"/>
    <n v="0"/>
    <s v="na"/>
  </r>
  <r>
    <x v="5"/>
    <s v="PCB-037"/>
    <n v="0.54400000000000004"/>
    <s v="B J"/>
    <n v="0.54400000000000004"/>
    <n v="0.79300000000000004"/>
    <s v="na"/>
  </r>
  <r>
    <x v="5"/>
    <s v="PCB-038"/>
    <n v="0.2"/>
    <s v="UJ"/>
    <s v="na"/>
    <n v="0"/>
    <s v="na"/>
  </r>
  <r>
    <x v="5"/>
    <s v="PCB-039"/>
    <n v="0.2"/>
    <s v="UJ"/>
    <s v="na"/>
    <n v="0"/>
    <s v="na"/>
  </r>
  <r>
    <x v="5"/>
    <s v="PCB-040/041/071"/>
    <n v="0.92900000000000005"/>
    <s v="C B J"/>
    <n v="0.92900000000000005"/>
    <n v="3.19"/>
    <s v="na"/>
  </r>
  <r>
    <x v="5"/>
    <s v="PCB-042"/>
    <n v="0.48399999999999999"/>
    <s v="NJ J"/>
    <n v="0.48399999999999999"/>
    <n v="1.47"/>
    <s v="na"/>
  </r>
  <r>
    <x v="5"/>
    <s v="PCB-043"/>
    <n v="0.2"/>
    <s v="UJ"/>
    <s v="na"/>
    <n v="0.38"/>
    <s v="na"/>
  </r>
  <r>
    <x v="5"/>
    <s v="PCB-044/047/065"/>
    <n v="1.97"/>
    <s v="C B"/>
    <n v="1.97"/>
    <n v="6.8"/>
    <s v="na"/>
  </r>
  <r>
    <x v="5"/>
    <s v="PCB-045/051"/>
    <n v="0.48"/>
    <s v="C NJ B J"/>
    <n v="0.48"/>
    <n v="1.47"/>
    <s v="na"/>
  </r>
  <r>
    <x v="5"/>
    <s v="PCB-046"/>
    <n v="0.2"/>
    <s v="UJ"/>
    <s v="na"/>
    <n v="0.52600000000000002"/>
    <s v="na"/>
  </r>
  <r>
    <x v="5"/>
    <s v="PCB-048"/>
    <n v="0.48499999999999999"/>
    <s v="J"/>
    <n v="0.48499999999999999"/>
    <n v="1"/>
    <s v="na"/>
  </r>
  <r>
    <x v="5"/>
    <s v="PCB-049/069"/>
    <n v="0.84299999999999997"/>
    <s v="C NJ B J"/>
    <n v="0.84299999999999997"/>
    <n v="4.46"/>
    <s v="na"/>
  </r>
  <r>
    <x v="5"/>
    <s v="PCB-050/053"/>
    <n v="0.26700000000000002"/>
    <s v="C NJ J"/>
    <n v="0.26700000000000002"/>
    <n v="1.3"/>
    <s v="na"/>
  </r>
  <r>
    <x v="5"/>
    <s v="PCB-052"/>
    <n v="2.73"/>
    <s v="B"/>
    <n v="2.73"/>
    <n v="9.43"/>
    <s v="na"/>
  </r>
  <r>
    <x v="5"/>
    <s v="PCB-054"/>
    <n v="0.2"/>
    <s v="UJ"/>
    <s v="na"/>
    <n v="0"/>
    <s v="na"/>
  </r>
  <r>
    <x v="5"/>
    <s v="PCB-055"/>
    <n v="0.2"/>
    <s v="UJ"/>
    <s v="na"/>
    <n v="0"/>
    <s v="na"/>
  </r>
  <r>
    <x v="5"/>
    <s v="PCB-056"/>
    <n v="0.51"/>
    <s v="J"/>
    <n v="0.51"/>
    <n v="1.06"/>
    <s v="na"/>
  </r>
  <r>
    <x v="5"/>
    <s v="PCB-057"/>
    <n v="0.2"/>
    <s v="UJ"/>
    <s v="na"/>
    <n v="0"/>
    <s v="na"/>
  </r>
  <r>
    <x v="5"/>
    <s v="PCB-058"/>
    <n v="0.2"/>
    <s v="UJ"/>
    <s v="na"/>
    <n v="0"/>
    <s v="na"/>
  </r>
  <r>
    <x v="5"/>
    <s v="PCB-059/062/075"/>
    <n v="0.21199999999999999"/>
    <s v="C NJ B J"/>
    <n v="0.21199999999999999"/>
    <n v="0.79400000000000004"/>
    <s v="na"/>
  </r>
  <r>
    <x v="5"/>
    <s v="PCB-060"/>
    <n v="0.44800000000000001"/>
    <s v="B J"/>
    <n v="0.44800000000000001"/>
    <n v="0.96499999999999997"/>
    <s v="na"/>
  </r>
  <r>
    <x v="5"/>
    <s v="PCB-061/070/074/076"/>
    <n v="2.08"/>
    <s v="C B"/>
    <n v="2.08"/>
    <n v="8.35"/>
    <s v="na"/>
  </r>
  <r>
    <x v="5"/>
    <s v="PCB-063"/>
    <n v="0.2"/>
    <s v="UJ"/>
    <s v="na"/>
    <n v="0.34200000000000003"/>
    <s v="na"/>
  </r>
  <r>
    <x v="5"/>
    <s v="PCB-064"/>
    <n v="0.68600000000000005"/>
    <s v="B J"/>
    <n v="0.68600000000000005"/>
    <n v="2.82"/>
    <s v="na"/>
  </r>
  <r>
    <x v="5"/>
    <s v="PCB-066"/>
    <n v="1.07"/>
    <s v="B J"/>
    <n v="1.07"/>
    <n v="4.08"/>
    <s v="na"/>
  </r>
  <r>
    <x v="5"/>
    <s v="PCB-067"/>
    <n v="0.2"/>
    <s v="UJ"/>
    <s v="na"/>
    <n v="0"/>
    <s v="na"/>
  </r>
  <r>
    <x v="5"/>
    <s v="PCB-068"/>
    <n v="0.2"/>
    <s v="UJ"/>
    <s v="na"/>
    <n v="0"/>
    <s v="na"/>
  </r>
  <r>
    <x v="5"/>
    <s v="PCB-072"/>
    <n v="0.2"/>
    <s v="UJ"/>
    <s v="na"/>
    <n v="0"/>
    <s v="na"/>
  </r>
  <r>
    <x v="5"/>
    <s v="PCB-073"/>
    <n v="0.2"/>
    <s v="UJ"/>
    <s v="na"/>
    <n v="0"/>
    <s v="na"/>
  </r>
  <r>
    <x v="5"/>
    <s v="PCB-077"/>
    <n v="0.2"/>
    <s v="UJ"/>
    <s v="na"/>
    <n v="0"/>
    <s v="na"/>
  </r>
  <r>
    <x v="5"/>
    <s v="PCB-078"/>
    <n v="0.2"/>
    <s v="UJ"/>
    <s v="na"/>
    <n v="0"/>
    <s v="na"/>
  </r>
  <r>
    <x v="5"/>
    <s v="PCB-079"/>
    <n v="0.2"/>
    <s v="UJ"/>
    <s v="na"/>
    <n v="0"/>
    <s v="na"/>
  </r>
  <r>
    <x v="5"/>
    <s v="PCB-080"/>
    <n v="0.2"/>
    <s v="UJ"/>
    <s v="na"/>
    <n v="0"/>
    <s v="na"/>
  </r>
  <r>
    <x v="5"/>
    <s v="PCB-081"/>
    <n v="0.2"/>
    <s v="UJ"/>
    <s v="na"/>
    <n v="0"/>
    <s v="na"/>
  </r>
  <r>
    <x v="5"/>
    <s v="PCB-082"/>
    <n v="0.2"/>
    <s v="UJ"/>
    <s v="na"/>
    <n v="0"/>
    <s v="na"/>
  </r>
  <r>
    <x v="5"/>
    <s v="PCB-083/099"/>
    <n v="0.76800000000000002"/>
    <s v="C B J"/>
    <n v="0.76800000000000002"/>
    <n v="6.05"/>
    <s v="na"/>
  </r>
  <r>
    <x v="5"/>
    <s v="PCB-084"/>
    <n v="0.46899999999999997"/>
    <s v="NJ J"/>
    <n v="0.46899999999999997"/>
    <n v="0.74099999999999999"/>
    <s v="na"/>
  </r>
  <r>
    <x v="5"/>
    <s v="PCB-085/116/117"/>
    <n v="0.371"/>
    <s v="C NJ J"/>
    <n v="0.371"/>
    <n v="1.21"/>
    <s v="na"/>
  </r>
  <r>
    <x v="5"/>
    <s v="PCB-086/087/097/109/119/125"/>
    <n v="1.41"/>
    <s v="C J"/>
    <n v="1.41"/>
    <n v="2.97"/>
    <s v="na"/>
  </r>
  <r>
    <x v="5"/>
    <s v="PCB-088/091"/>
    <n v="0.27"/>
    <s v="C NJ B J"/>
    <n v="0.27"/>
    <n v="0.85"/>
    <s v="na"/>
  </r>
  <r>
    <x v="5"/>
    <s v="PCB-089"/>
    <n v="0.2"/>
    <s v="UJ"/>
    <s v="na"/>
    <n v="0"/>
    <s v="na"/>
  </r>
  <r>
    <x v="5"/>
    <s v="PCB-090/101/113"/>
    <n v="1.52"/>
    <s v="C B J"/>
    <n v="1.52"/>
    <n v="8.2100000000000009"/>
    <s v="na"/>
  </r>
  <r>
    <x v="5"/>
    <s v="PCB-092"/>
    <n v="0.2"/>
    <s v="UJ"/>
    <s v="na"/>
    <n v="2.36"/>
    <s v="na"/>
  </r>
  <r>
    <x v="5"/>
    <s v="PCB-093/095/098/100/102"/>
    <n v="1.32"/>
    <s v="C NJ B J"/>
    <n v="1.32"/>
    <n v="4.3"/>
    <s v="na"/>
  </r>
  <r>
    <x v="5"/>
    <s v="PCB-094"/>
    <n v="0.2"/>
    <s v="UJ"/>
    <s v="na"/>
    <n v="0"/>
    <s v="na"/>
  </r>
  <r>
    <x v="5"/>
    <s v="PCB-096"/>
    <n v="0.2"/>
    <s v="UJ"/>
    <s v="na"/>
    <n v="0"/>
    <s v="na"/>
  </r>
  <r>
    <x v="5"/>
    <s v="PCB-103"/>
    <n v="0.2"/>
    <s v="UJ"/>
    <s v="na"/>
    <n v="0"/>
    <s v="na"/>
  </r>
  <r>
    <x v="5"/>
    <s v="PCB-104"/>
    <n v="0.2"/>
    <s v="UJ"/>
    <s v="na"/>
    <n v="0"/>
    <s v="na"/>
  </r>
  <r>
    <x v="5"/>
    <s v="PCB-105"/>
    <n v="0.68500000000000005"/>
    <s v="J"/>
    <n v="0.68500000000000005"/>
    <n v="0.89100000000000001"/>
    <s v="na"/>
  </r>
  <r>
    <x v="5"/>
    <s v="PCB-106"/>
    <n v="0.2"/>
    <s v="UJ"/>
    <s v="na"/>
    <n v="0"/>
    <s v="na"/>
  </r>
  <r>
    <x v="5"/>
    <s v="PCB-107"/>
    <n v="0.2"/>
    <s v="UJ"/>
    <s v="na"/>
    <n v="0.52700000000000002"/>
    <s v="na"/>
  </r>
  <r>
    <x v="5"/>
    <s v="PCB-108/124"/>
    <n v="0.2"/>
    <s v="C UJ"/>
    <s v="na"/>
    <n v="0.26800000000000002"/>
    <s v="na"/>
  </r>
  <r>
    <x v="5"/>
    <s v="PCB-110/115"/>
    <n v="1.53"/>
    <s v="C B J"/>
    <n v="1.53"/>
    <n v="3.66"/>
    <s v="na"/>
  </r>
  <r>
    <x v="5"/>
    <s v="PCB-111"/>
    <n v="0.2"/>
    <s v="UJ"/>
    <s v="na"/>
    <n v="0"/>
    <s v="na"/>
  </r>
  <r>
    <x v="5"/>
    <s v="PCB-112"/>
    <n v="0.2"/>
    <s v="UJ"/>
    <s v="na"/>
    <n v="0"/>
    <s v="na"/>
  </r>
  <r>
    <x v="5"/>
    <s v="PCB-114"/>
    <n v="0.2"/>
    <s v="UJ"/>
    <s v="na"/>
    <n v="0"/>
    <s v="na"/>
  </r>
  <r>
    <x v="5"/>
    <s v="PCB-118"/>
    <n v="1.48"/>
    <s v="B J"/>
    <n v="1.48"/>
    <n v="3.56"/>
    <s v="na"/>
  </r>
  <r>
    <x v="5"/>
    <s v="PCB-120"/>
    <n v="0.2"/>
    <s v="UJ"/>
    <s v="na"/>
    <n v="0"/>
    <s v="na"/>
  </r>
  <r>
    <x v="5"/>
    <s v="PCB-121"/>
    <n v="0.2"/>
    <s v="UJ"/>
    <s v="na"/>
    <n v="0"/>
    <s v="na"/>
  </r>
  <r>
    <x v="5"/>
    <s v="PCB-122"/>
    <n v="0.2"/>
    <s v="UJ"/>
    <s v="na"/>
    <n v="0"/>
    <s v="na"/>
  </r>
  <r>
    <x v="5"/>
    <s v="PCB-123"/>
    <n v="0.2"/>
    <s v="UJ"/>
    <s v="na"/>
    <n v="0"/>
    <s v="na"/>
  </r>
  <r>
    <x v="5"/>
    <s v="PCB-126"/>
    <n v="0.2"/>
    <s v="UJ"/>
    <s v="na"/>
    <n v="0"/>
    <s v="na"/>
  </r>
  <r>
    <x v="5"/>
    <s v="PCB-127"/>
    <n v="0.2"/>
    <s v="UJ"/>
    <s v="na"/>
    <n v="0"/>
    <s v="na"/>
  </r>
  <r>
    <x v="5"/>
    <s v="PCB-128/166"/>
    <n v="0.2"/>
    <s v="C UJ"/>
    <s v="na"/>
    <n v="0.215"/>
    <s v="na"/>
  </r>
  <r>
    <x v="5"/>
    <s v="PCB-129/138/160/163"/>
    <n v="1.6"/>
    <s v="C B"/>
    <n v="1.6"/>
    <n v="2.78"/>
    <s v="na"/>
  </r>
  <r>
    <x v="5"/>
    <s v="PCB-130"/>
    <n v="0.2"/>
    <s v="UJ"/>
    <s v="na"/>
    <n v="0"/>
    <s v="na"/>
  </r>
  <r>
    <x v="5"/>
    <s v="PCB-131"/>
    <n v="0.2"/>
    <s v="UJ"/>
    <s v="na"/>
    <n v="0"/>
    <s v="na"/>
  </r>
  <r>
    <x v="5"/>
    <s v="PCB-132"/>
    <n v="0.54500000000000004"/>
    <s v="J"/>
    <n v="0.54500000000000004"/>
    <n v="0.6"/>
    <s v="na"/>
  </r>
  <r>
    <x v="5"/>
    <s v="PCB-133"/>
    <n v="0.2"/>
    <s v="UJ"/>
    <s v="na"/>
    <n v="0.255"/>
    <s v="na"/>
  </r>
  <r>
    <x v="5"/>
    <s v="PCB-134/143"/>
    <n v="0.2"/>
    <s v="C UJ"/>
    <s v="na"/>
    <n v="0"/>
    <s v="na"/>
  </r>
  <r>
    <x v="5"/>
    <s v="PCB-135/151/154"/>
    <n v="0.42399999999999999"/>
    <s v="C B J"/>
    <n v="0.42399999999999999"/>
    <n v="2.86"/>
    <s v="na"/>
  </r>
  <r>
    <x v="5"/>
    <s v="PCB-136"/>
    <n v="0.2"/>
    <s v="UJ"/>
    <s v="na"/>
    <n v="0.27800000000000002"/>
    <s v="na"/>
  </r>
  <r>
    <x v="5"/>
    <s v="PCB-137"/>
    <n v="0.2"/>
    <s v="UJ"/>
    <s v="na"/>
    <n v="0.22"/>
    <s v="na"/>
  </r>
  <r>
    <x v="5"/>
    <s v="PCB-139/140"/>
    <n v="0.2"/>
    <s v="C UJ"/>
    <s v="na"/>
    <n v="0"/>
    <s v="na"/>
  </r>
  <r>
    <x v="5"/>
    <s v="PCB-141"/>
    <n v="0.253"/>
    <s v="NJ B J"/>
    <n v="0.253"/>
    <n v="0.69199999999999995"/>
    <s v="na"/>
  </r>
  <r>
    <x v="5"/>
    <s v="PCB-142"/>
    <n v="0.2"/>
    <s v="UJ"/>
    <s v="na"/>
    <n v="0"/>
    <s v="na"/>
  </r>
  <r>
    <x v="5"/>
    <s v="PCB-144"/>
    <n v="0.2"/>
    <s v="UJ"/>
    <s v="na"/>
    <n v="0.29099999999999998"/>
    <s v="na"/>
  </r>
  <r>
    <x v="5"/>
    <s v="PCB-145"/>
    <n v="0.2"/>
    <s v="UJ"/>
    <s v="na"/>
    <n v="0"/>
    <s v="na"/>
  </r>
  <r>
    <x v="5"/>
    <s v="PCB-146"/>
    <n v="0.2"/>
    <s v="UJ"/>
    <s v="na"/>
    <n v="1.19"/>
    <s v="na"/>
  </r>
  <r>
    <x v="5"/>
    <s v="PCB-147/149"/>
    <n v="0.84"/>
    <s v="C NJ B J"/>
    <n v="0.84"/>
    <n v="2.93"/>
    <s v="na"/>
  </r>
  <r>
    <x v="5"/>
    <s v="PCB-148"/>
    <n v="0.2"/>
    <s v="UJ"/>
    <s v="na"/>
    <n v="0"/>
    <s v="na"/>
  </r>
  <r>
    <x v="5"/>
    <s v="PCB-150"/>
    <n v="0.2"/>
    <s v="UJ"/>
    <s v="na"/>
    <n v="0"/>
    <s v="na"/>
  </r>
  <r>
    <x v="5"/>
    <s v="PCB-152"/>
    <n v="0.2"/>
    <s v="UJ"/>
    <s v="na"/>
    <n v="0"/>
    <s v="na"/>
  </r>
  <r>
    <x v="5"/>
    <s v="PCB-153/168"/>
    <n v="1.17"/>
    <s v="C NJ B J"/>
    <n v="1.17"/>
    <n v="5.88"/>
    <s v="na"/>
  </r>
  <r>
    <x v="5"/>
    <s v="PCB-155"/>
    <n v="0.2"/>
    <s v="UJ"/>
    <s v="na"/>
    <n v="0"/>
    <s v="na"/>
  </r>
  <r>
    <x v="5"/>
    <s v="PCB-156/157"/>
    <n v="0.2"/>
    <s v="C UJ"/>
    <s v="na"/>
    <n v="0"/>
    <s v="na"/>
  </r>
  <r>
    <x v="5"/>
    <s v="PCB-158"/>
    <n v="0.2"/>
    <s v="UJ"/>
    <s v="na"/>
    <n v="0.28599999999999998"/>
    <s v="na"/>
  </r>
  <r>
    <x v="5"/>
    <s v="PCB-159"/>
    <n v="0.2"/>
    <s v="UJ"/>
    <s v="na"/>
    <n v="0"/>
    <s v="na"/>
  </r>
  <r>
    <x v="5"/>
    <s v="PCB-161"/>
    <n v="0.2"/>
    <s v="UJ"/>
    <s v="na"/>
    <n v="0"/>
    <s v="na"/>
  </r>
  <r>
    <x v="5"/>
    <s v="PCB-162"/>
    <n v="0.2"/>
    <s v="UJ"/>
    <s v="na"/>
    <n v="0"/>
    <s v="na"/>
  </r>
  <r>
    <x v="5"/>
    <s v="PCB-164"/>
    <n v="0.2"/>
    <s v="UJ"/>
    <s v="na"/>
    <n v="0"/>
    <s v="na"/>
  </r>
  <r>
    <x v="5"/>
    <s v="PCB-165"/>
    <n v="0.2"/>
    <s v="UJ"/>
    <s v="na"/>
    <n v="0"/>
    <s v="na"/>
  </r>
  <r>
    <x v="5"/>
    <s v="PCB-167"/>
    <n v="0.2"/>
    <s v="UJ"/>
    <s v="na"/>
    <n v="0"/>
    <s v="na"/>
  </r>
  <r>
    <x v="5"/>
    <s v="PCB-169"/>
    <n v="0.2"/>
    <s v="UJ"/>
    <s v="na"/>
    <n v="0"/>
    <s v="na"/>
  </r>
  <r>
    <x v="5"/>
    <s v="PCB-170"/>
    <n v="0.2"/>
    <s v="UJ"/>
    <s v="na"/>
    <n v="0"/>
    <s v="na"/>
  </r>
  <r>
    <x v="5"/>
    <s v="PCB-171/173"/>
    <n v="0.2"/>
    <s v="C UJ"/>
    <s v="na"/>
    <n v="0"/>
    <s v="na"/>
  </r>
  <r>
    <x v="5"/>
    <s v="PCB-172"/>
    <n v="0.2"/>
    <s v="UJ"/>
    <s v="na"/>
    <n v="0"/>
    <s v="na"/>
  </r>
  <r>
    <x v="5"/>
    <s v="PCB-174"/>
    <n v="0.22900000000000001"/>
    <s v="NJ J"/>
    <n v="0.22900000000000001"/>
    <n v="0.34300000000000003"/>
    <s v="na"/>
  </r>
  <r>
    <x v="5"/>
    <s v="PCB-175"/>
    <n v="0.2"/>
    <s v="UJ"/>
    <s v="na"/>
    <n v="0"/>
    <s v="na"/>
  </r>
  <r>
    <x v="5"/>
    <s v="PCB-176"/>
    <n v="0.2"/>
    <s v="UJ"/>
    <s v="na"/>
    <n v="0"/>
    <s v="na"/>
  </r>
  <r>
    <x v="5"/>
    <s v="PCB-177"/>
    <n v="0.2"/>
    <s v="UJ"/>
    <s v="na"/>
    <n v="0.25"/>
    <s v="na"/>
  </r>
  <r>
    <x v="5"/>
    <s v="PCB-178"/>
    <n v="0.2"/>
    <s v="UJ"/>
    <s v="na"/>
    <n v="0"/>
    <s v="na"/>
  </r>
  <r>
    <x v="5"/>
    <s v="PCB-179"/>
    <n v="0.2"/>
    <s v="UJ"/>
    <s v="na"/>
    <n v="0.28899999999999998"/>
    <s v="na"/>
  </r>
  <r>
    <x v="5"/>
    <s v="PCB-180/193"/>
    <n v="0.44900000000000001"/>
    <s v="C NJ B J"/>
    <n v="0.44900000000000001"/>
    <n v="0.84599999999999997"/>
    <s v="na"/>
  </r>
  <r>
    <x v="5"/>
    <s v="PCB-181"/>
    <n v="0.2"/>
    <s v="UJ"/>
    <s v="na"/>
    <n v="0"/>
    <s v="na"/>
  </r>
  <r>
    <x v="5"/>
    <s v="PCB-182"/>
    <n v="0.2"/>
    <s v="UJ"/>
    <s v="na"/>
    <n v="0"/>
    <s v="na"/>
  </r>
  <r>
    <x v="5"/>
    <s v="PCB-183/185"/>
    <n v="0.2"/>
    <s v="C UJ"/>
    <s v="na"/>
    <n v="0.64300000000000002"/>
    <s v="na"/>
  </r>
  <r>
    <x v="5"/>
    <s v="PCB-184"/>
    <n v="0.2"/>
    <s v="UJ"/>
    <s v="na"/>
    <n v="0"/>
    <s v="na"/>
  </r>
  <r>
    <x v="5"/>
    <s v="PCB-186"/>
    <n v="0.2"/>
    <s v="UJ"/>
    <s v="na"/>
    <n v="0"/>
    <s v="na"/>
  </r>
  <r>
    <x v="5"/>
    <s v="PCB-187"/>
    <n v="0.501"/>
    <s v="B J"/>
    <n v="0.501"/>
    <n v="1.82"/>
    <s v="na"/>
  </r>
  <r>
    <x v="5"/>
    <s v="PCB-188"/>
    <n v="0.2"/>
    <s v="UJ"/>
    <s v="na"/>
    <n v="0"/>
    <s v="na"/>
  </r>
  <r>
    <x v="5"/>
    <s v="PCB-189"/>
    <n v="0.2"/>
    <s v="UJ"/>
    <s v="na"/>
    <n v="0"/>
    <s v="na"/>
  </r>
  <r>
    <x v="5"/>
    <s v="PCB-190"/>
    <n v="0.2"/>
    <s v="UJ"/>
    <s v="na"/>
    <n v="0"/>
    <s v="na"/>
  </r>
  <r>
    <x v="5"/>
    <s v="PCB-191"/>
    <n v="0.2"/>
    <s v="UJ"/>
    <s v="na"/>
    <n v="0"/>
    <s v="na"/>
  </r>
  <r>
    <x v="5"/>
    <s v="PCB-192"/>
    <n v="0.2"/>
    <s v="UJ"/>
    <s v="na"/>
    <n v="0"/>
    <s v="na"/>
  </r>
  <r>
    <x v="5"/>
    <s v="PCB-194"/>
    <n v="0.2"/>
    <s v="UJ"/>
    <s v="na"/>
    <n v="0"/>
    <s v="na"/>
  </r>
  <r>
    <x v="5"/>
    <s v="PCB-195"/>
    <n v="0.2"/>
    <s v="UJ"/>
    <s v="na"/>
    <n v="0"/>
    <s v="na"/>
  </r>
  <r>
    <x v="5"/>
    <s v="PCB-196"/>
    <n v="0.2"/>
    <s v="UJ"/>
    <s v="na"/>
    <n v="0"/>
    <s v="na"/>
  </r>
  <r>
    <x v="5"/>
    <s v="PCB-197/200"/>
    <n v="0.2"/>
    <s v="C UJ"/>
    <s v="na"/>
    <n v="0"/>
    <s v="na"/>
  </r>
  <r>
    <x v="5"/>
    <s v="PCB-198/199"/>
    <n v="0.2"/>
    <s v="C UJ"/>
    <s v="na"/>
    <n v="0"/>
    <s v="na"/>
  </r>
  <r>
    <x v="5"/>
    <s v="PCB-201"/>
    <n v="0.2"/>
    <s v="UJ"/>
    <s v="na"/>
    <n v="0"/>
    <s v="na"/>
  </r>
  <r>
    <x v="5"/>
    <s v="PCB-202"/>
    <n v="0.2"/>
    <s v="UJ"/>
    <s v="na"/>
    <n v="0.222"/>
    <s v="na"/>
  </r>
  <r>
    <x v="5"/>
    <s v="PCB-203"/>
    <n v="0.2"/>
    <s v="UJ"/>
    <s v="na"/>
    <n v="0"/>
    <s v="na"/>
  </r>
  <r>
    <x v="5"/>
    <s v="PCB-204"/>
    <n v="0.2"/>
    <s v="UJ"/>
    <s v="na"/>
    <n v="0"/>
    <s v="na"/>
  </r>
  <r>
    <x v="5"/>
    <s v="PCB-205"/>
    <n v="0.2"/>
    <s v="UJ"/>
    <s v="na"/>
    <n v="0"/>
    <s v="na"/>
  </r>
  <r>
    <x v="5"/>
    <s v="PCB-206"/>
    <n v="0.68400000000000005"/>
    <s v="UJ"/>
    <s v="na"/>
    <n v="0"/>
    <s v="na"/>
  </r>
  <r>
    <x v="5"/>
    <s v="PCB-207"/>
    <n v="0.50600000000000001"/>
    <s v="UJ"/>
    <s v="na"/>
    <n v="0"/>
    <s v="na"/>
  </r>
  <r>
    <x v="5"/>
    <s v="PCB-208"/>
    <n v="0.53700000000000003"/>
    <s v="UJ"/>
    <s v="na"/>
    <n v="0"/>
    <s v="na"/>
  </r>
  <r>
    <x v="5"/>
    <s v="PCB-209"/>
    <n v="0.35199999999999998"/>
    <s v="NJ B J"/>
    <n v="0.35199999999999998"/>
    <n v="0.36099999999999999"/>
    <s v="na"/>
  </r>
  <r>
    <x v="5"/>
    <s v="PCB-001L"/>
    <n v="18.7"/>
    <m/>
    <s v="na"/>
    <n v="25.1"/>
    <s v="na"/>
  </r>
  <r>
    <x v="5"/>
    <s v="PCB-003L"/>
    <n v="26.2"/>
    <m/>
    <s v="na"/>
    <n v="31.1"/>
    <s v="na"/>
  </r>
  <r>
    <x v="5"/>
    <s v="PCB-004L"/>
    <n v="27.5"/>
    <m/>
    <s v="na"/>
    <n v="30.8"/>
    <s v="na"/>
  </r>
  <r>
    <x v="5"/>
    <s v="PCB-015L"/>
    <n v="47.9"/>
    <m/>
    <s v="na"/>
    <n v="43.5"/>
    <s v="na"/>
  </r>
  <r>
    <x v="5"/>
    <s v="PCB-019L"/>
    <n v="32.4"/>
    <m/>
    <s v="na"/>
    <n v="31.5"/>
    <s v="na"/>
  </r>
  <r>
    <x v="5"/>
    <s v="PCB-037L"/>
    <n v="84.4"/>
    <m/>
    <s v="na"/>
    <n v="74.3"/>
    <s v="na"/>
  </r>
  <r>
    <x v="5"/>
    <s v="PCB-054L"/>
    <n v="48.4"/>
    <m/>
    <s v="na"/>
    <n v="43.4"/>
    <s v="na"/>
  </r>
  <r>
    <x v="5"/>
    <s v="PCB-077L"/>
    <n v="96.4"/>
    <m/>
    <s v="na"/>
    <n v="96"/>
    <s v="na"/>
  </r>
  <r>
    <x v="5"/>
    <s v="PCB-081L"/>
    <n v="92.9"/>
    <m/>
    <s v="na"/>
    <n v="87.1"/>
    <s v="na"/>
  </r>
  <r>
    <x v="5"/>
    <s v="PCB-104L"/>
    <n v="50"/>
    <m/>
    <s v="na"/>
    <n v="49.6"/>
    <s v="na"/>
  </r>
  <r>
    <x v="5"/>
    <s v="PCB-105L"/>
    <n v="96.6"/>
    <m/>
    <s v="na"/>
    <n v="95.2"/>
    <s v="na"/>
  </r>
  <r>
    <x v="5"/>
    <s v="PCB-114L"/>
    <n v="89.2"/>
    <m/>
    <s v="na"/>
    <n v="88.7"/>
    <s v="na"/>
  </r>
  <r>
    <x v="5"/>
    <s v="PCB-118L"/>
    <n v="90.9"/>
    <m/>
    <s v="na"/>
    <n v="90.6"/>
    <s v="na"/>
  </r>
  <r>
    <x v="5"/>
    <s v="PCB-123L"/>
    <n v="90.7"/>
    <m/>
    <s v="na"/>
    <n v="89.5"/>
    <s v="na"/>
  </r>
  <r>
    <x v="5"/>
    <s v="PCB-126L"/>
    <n v="90.6"/>
    <m/>
    <s v="na"/>
    <n v="94.7"/>
    <s v="na"/>
  </r>
  <r>
    <x v="5"/>
    <s v="PCB-155L"/>
    <n v="58.7"/>
    <m/>
    <s v="na"/>
    <n v="57.2"/>
    <s v="na"/>
  </r>
  <r>
    <x v="5"/>
    <s v="PCB-156L/157L"/>
    <n v="75"/>
    <s v="C"/>
    <s v="na"/>
    <n v="80"/>
    <s v="na"/>
  </r>
  <r>
    <x v="5"/>
    <s v="PCB-167L"/>
    <n v="74.8"/>
    <m/>
    <s v="na"/>
    <n v="78.2"/>
    <s v="na"/>
  </r>
  <r>
    <x v="5"/>
    <s v="PCB-169L"/>
    <n v="75.2"/>
    <m/>
    <s v="na"/>
    <n v="79.3"/>
    <s v="na"/>
  </r>
  <r>
    <x v="5"/>
    <s v="PCB-170L"/>
    <n v="91"/>
    <m/>
    <s v="na"/>
    <n v="95"/>
    <s v="na"/>
  </r>
  <r>
    <x v="5"/>
    <s v="PCB-180L"/>
    <n v="93.5"/>
    <m/>
    <s v="na"/>
    <n v="92.8"/>
    <s v="na"/>
  </r>
  <r>
    <x v="5"/>
    <s v="PCB-188L"/>
    <n v="64.099999999999994"/>
    <m/>
    <s v="na"/>
    <n v="66.7"/>
    <s v="na"/>
  </r>
  <r>
    <x v="5"/>
    <s v="PCB-189L"/>
    <n v="92.7"/>
    <m/>
    <s v="na"/>
    <n v="93.8"/>
    <s v="na"/>
  </r>
  <r>
    <x v="5"/>
    <s v="PCB-202L"/>
    <n v="57.8"/>
    <m/>
    <s v="na"/>
    <n v="64.8"/>
    <s v="na"/>
  </r>
  <r>
    <x v="5"/>
    <s v="PCB-205L"/>
    <n v="76"/>
    <m/>
    <s v="na"/>
    <n v="81.599999999999994"/>
    <s v="na"/>
  </r>
  <r>
    <x v="5"/>
    <s v="PCB-206L"/>
    <n v="65"/>
    <m/>
    <s v="na"/>
    <n v="74"/>
    <s v="na"/>
  </r>
  <r>
    <x v="5"/>
    <s v="PCB-208L"/>
    <n v="70.2"/>
    <m/>
    <s v="na"/>
    <n v="71.900000000000006"/>
    <s v="na"/>
  </r>
  <r>
    <x v="5"/>
    <s v="PCB-209L"/>
    <n v="57.7"/>
    <m/>
    <s v="na"/>
    <n v="66.2"/>
    <s v="na"/>
  </r>
  <r>
    <x v="5"/>
    <s v="PCB-028L"/>
    <n v="70.099999999999994"/>
    <m/>
    <s v="na"/>
    <n v="62.4"/>
    <s v="na"/>
  </r>
  <r>
    <x v="5"/>
    <s v="PCB-111L"/>
    <n v="71.900000000000006"/>
    <m/>
    <s v="na"/>
    <n v="75.599999999999994"/>
    <s v="na"/>
  </r>
  <r>
    <x v="5"/>
    <s v="PCB-178L"/>
    <n v="65.900000000000006"/>
    <m/>
    <s v="na"/>
    <n v="70.7"/>
    <s v="na"/>
  </r>
  <r>
    <x v="6"/>
    <s v="Total Monochloro Biphenyls"/>
    <n v="4.16"/>
    <m/>
    <s v="na"/>
    <n v="3.16"/>
    <s v="na"/>
  </r>
  <r>
    <x v="6"/>
    <s v="Total Dichloro Biphenyls"/>
    <n v="172"/>
    <m/>
    <s v="na"/>
    <n v="14.6"/>
    <s v="na"/>
  </r>
  <r>
    <x v="6"/>
    <s v="Total Trichloro Biphenyls"/>
    <n v="875"/>
    <m/>
    <s v="na"/>
    <n v="27.3"/>
    <s v="na"/>
  </r>
  <r>
    <x v="6"/>
    <s v="Total Tetrachloro Biphenyls"/>
    <n v="784"/>
    <m/>
    <s v="na"/>
    <n v="43.2"/>
    <s v="na"/>
  </r>
  <r>
    <x v="6"/>
    <s v="Total Pentachloro Biphenyls"/>
    <n v="96.5"/>
    <m/>
    <s v="na"/>
    <n v="27.2"/>
    <s v="na"/>
  </r>
  <r>
    <x v="6"/>
    <s v="Total Hexachloro Biphenyls"/>
    <n v="8.2799999999999994"/>
    <m/>
    <s v="na"/>
    <n v="15.6"/>
    <s v="na"/>
  </r>
  <r>
    <x v="6"/>
    <s v="Total Heptachloro Biphenyls"/>
    <n v="1.2"/>
    <m/>
    <s v="na"/>
    <n v="3.21"/>
    <s v="na"/>
  </r>
  <r>
    <x v="6"/>
    <s v="Total Octachloro Biphenyls"/>
    <n v="0.33600000000000002"/>
    <m/>
    <s v="na"/>
    <n v="0"/>
    <s v="na"/>
  </r>
  <r>
    <x v="6"/>
    <s v="Total Nonachloro Biphenyls"/>
    <m/>
    <s v="UJ"/>
    <s v="na"/>
    <n v="0"/>
    <s v="na"/>
  </r>
  <r>
    <x v="6"/>
    <s v="Total Decachloro Biphenyls"/>
    <m/>
    <s v="UJ"/>
    <s v="na"/>
    <n v="0.36099999999999999"/>
    <s v="na"/>
  </r>
  <r>
    <x v="6"/>
    <s v="Total PCBs"/>
    <n v="1940"/>
    <m/>
    <s v="na"/>
    <n v="135"/>
    <s v="na"/>
  </r>
  <r>
    <x v="6"/>
    <s v="PCB-001"/>
    <n v="3.17"/>
    <s v="B"/>
    <n v="3.17"/>
    <n v="2.21"/>
    <s v="na"/>
  </r>
  <r>
    <x v="6"/>
    <s v="PCB-002"/>
    <n v="0.98599999999999999"/>
    <s v="B J"/>
    <n v="0.98599999999999999"/>
    <n v="0.95199999999999996"/>
    <s v="na"/>
  </r>
  <r>
    <x v="6"/>
    <s v="PCB-003"/>
    <n v="1.7"/>
    <s v="NJ"/>
    <n v="1.7"/>
    <n v="1.8"/>
    <s v="na"/>
  </r>
  <r>
    <x v="6"/>
    <s v="PCB-004"/>
    <n v="39.4"/>
    <m/>
    <n v="39.4"/>
    <n v="1.45"/>
    <n v="39.4"/>
  </r>
  <r>
    <x v="6"/>
    <s v="PCB-005"/>
    <n v="0.54300000000000004"/>
    <s v="J"/>
    <n v="0.54300000000000004"/>
    <n v="0"/>
    <n v="0.54300000000000004"/>
  </r>
  <r>
    <x v="6"/>
    <s v="PCB-006"/>
    <n v="9.66"/>
    <m/>
    <n v="9.66"/>
    <n v="0.45300000000000001"/>
    <n v="9.66"/>
  </r>
  <r>
    <x v="6"/>
    <s v="PCB-007"/>
    <n v="0.99099999999999999"/>
    <s v="J"/>
    <n v="0.99099999999999999"/>
    <n v="0"/>
    <n v="0.99099999999999999"/>
  </r>
  <r>
    <x v="6"/>
    <s v="PCB-008"/>
    <n v="23.5"/>
    <m/>
    <n v="23.5"/>
    <n v="2.23"/>
    <n v="23.5"/>
  </r>
  <r>
    <x v="6"/>
    <s v="PCB-009"/>
    <n v="2.12"/>
    <m/>
    <n v="2.12"/>
    <n v="0"/>
    <n v="2.12"/>
  </r>
  <r>
    <x v="6"/>
    <s v="PCB-010"/>
    <n v="5.03"/>
    <m/>
    <n v="5.03"/>
    <n v="0"/>
    <n v="5.03"/>
  </r>
  <r>
    <x v="6"/>
    <s v="PCB-011"/>
    <n v="20.100000000000001"/>
    <s v="B"/>
    <n v="20.100000000000001"/>
    <n v="10.6"/>
    <s v="na"/>
  </r>
  <r>
    <x v="6"/>
    <s v="PCB-012/013"/>
    <n v="7.29"/>
    <s v="C"/>
    <n v="7.29"/>
    <n v="0.39900000000000002"/>
    <n v="7.29"/>
  </r>
  <r>
    <x v="6"/>
    <s v="PCB-014"/>
    <n v="0.20799999999999999"/>
    <s v="UJ"/>
    <s v="na"/>
    <n v="0"/>
    <s v="na"/>
  </r>
  <r>
    <x v="6"/>
    <s v="PCB-015"/>
    <n v="62.9"/>
    <m/>
    <n v="62.9"/>
    <n v="1.42"/>
    <n v="62.9"/>
  </r>
  <r>
    <x v="6"/>
    <s v="PCB-016"/>
    <n v="33.6"/>
    <m/>
    <n v="33.6"/>
    <n v="1.1100000000000001"/>
    <n v="33.6"/>
  </r>
  <r>
    <x v="6"/>
    <s v="PCB-017"/>
    <n v="30.1"/>
    <m/>
    <n v="30.1"/>
    <n v="1.32"/>
    <n v="30.1"/>
  </r>
  <r>
    <x v="6"/>
    <s v="PCB-018/030"/>
    <n v="64.099999999999994"/>
    <s v="C"/>
    <n v="64.099999999999994"/>
    <n v="3.07"/>
    <n v="64.099999999999994"/>
  </r>
  <r>
    <x v="6"/>
    <s v="PCB-019"/>
    <n v="47.6"/>
    <m/>
    <n v="47.6"/>
    <n v="1.6"/>
    <n v="47.6"/>
  </r>
  <r>
    <x v="6"/>
    <s v="PCB-020/028"/>
    <n v="266"/>
    <s v="C"/>
    <n v="266"/>
    <n v="7.18"/>
    <n v="266"/>
  </r>
  <r>
    <x v="6"/>
    <s v="PCB-021/033"/>
    <n v="16.8"/>
    <s v="C"/>
    <n v="16.8"/>
    <n v="1.35"/>
    <n v="16.8"/>
  </r>
  <r>
    <x v="6"/>
    <s v="PCB-022"/>
    <n v="94.1"/>
    <m/>
    <n v="94.1"/>
    <n v="2.5499999999999998"/>
    <n v="94.1"/>
  </r>
  <r>
    <x v="6"/>
    <s v="PCB-023"/>
    <n v="0.20799999999999999"/>
    <s v="UJ"/>
    <s v="na"/>
    <n v="0"/>
    <s v="na"/>
  </r>
  <r>
    <x v="6"/>
    <s v="PCB-024"/>
    <n v="5.49"/>
    <m/>
    <n v="5.49"/>
    <n v="0"/>
    <n v="5.49"/>
  </r>
  <r>
    <x v="6"/>
    <s v="PCB-025"/>
    <n v="11.7"/>
    <m/>
    <n v="11.7"/>
    <n v="0.40600000000000003"/>
    <n v="11.7"/>
  </r>
  <r>
    <x v="6"/>
    <s v="PCB-026/029"/>
    <n v="40.299999999999997"/>
    <s v="C"/>
    <n v="40.299999999999997"/>
    <n v="1.39"/>
    <n v="40.299999999999997"/>
  </r>
  <r>
    <x v="6"/>
    <s v="PCB-027"/>
    <n v="17.2"/>
    <m/>
    <n v="17.2"/>
    <n v="0.42399999999999999"/>
    <n v="17.2"/>
  </r>
  <r>
    <x v="6"/>
    <s v="PCB-031"/>
    <n v="169"/>
    <m/>
    <n v="169"/>
    <n v="5.72"/>
    <n v="169"/>
  </r>
  <r>
    <x v="6"/>
    <s v="PCB-032"/>
    <n v="51"/>
    <m/>
    <n v="51"/>
    <n v="2.37"/>
    <n v="51"/>
  </r>
  <r>
    <x v="6"/>
    <s v="PCB-034"/>
    <n v="0.55900000000000005"/>
    <s v="NJ J"/>
    <n v="0.55900000000000005"/>
    <n v="0"/>
    <n v="0.55900000000000005"/>
  </r>
  <r>
    <x v="6"/>
    <s v="PCB-035"/>
    <n v="2.13"/>
    <m/>
    <n v="2.13"/>
    <n v="0"/>
    <n v="2.13"/>
  </r>
  <r>
    <x v="6"/>
    <s v="PCB-036"/>
    <n v="0.20799999999999999"/>
    <s v="UJ"/>
    <s v="na"/>
    <n v="0"/>
    <s v="na"/>
  </r>
  <r>
    <x v="6"/>
    <s v="PCB-037"/>
    <n v="25.5"/>
    <m/>
    <n v="25.5"/>
    <n v="0.79300000000000004"/>
    <n v="25.5"/>
  </r>
  <r>
    <x v="6"/>
    <s v="PCB-038"/>
    <n v="0.20799999999999999"/>
    <s v="UJ"/>
    <s v="na"/>
    <n v="0"/>
    <s v="na"/>
  </r>
  <r>
    <x v="6"/>
    <s v="PCB-039"/>
    <n v="0.42799999999999999"/>
    <s v="J"/>
    <n v="0.42799999999999999"/>
    <n v="0"/>
    <n v="0.42799999999999999"/>
  </r>
  <r>
    <x v="6"/>
    <s v="PCB-040/041/071"/>
    <n v="46.6"/>
    <s v="C"/>
    <n v="46.6"/>
    <n v="3.19"/>
    <n v="46.6"/>
  </r>
  <r>
    <x v="6"/>
    <s v="PCB-042"/>
    <n v="34.4"/>
    <m/>
    <n v="34.4"/>
    <n v="1.47"/>
    <n v="34.4"/>
  </r>
  <r>
    <x v="6"/>
    <s v="PCB-043"/>
    <n v="2.86"/>
    <s v="NJ"/>
    <n v="2.86"/>
    <n v="0.38"/>
    <n v="2.86"/>
  </r>
  <r>
    <x v="6"/>
    <s v="PCB-044/047/065"/>
    <n v="129"/>
    <s v="C"/>
    <n v="129"/>
    <n v="6.8"/>
    <n v="129"/>
  </r>
  <r>
    <x v="6"/>
    <s v="PCB-045/051"/>
    <n v="53.1"/>
    <s v="C"/>
    <n v="53.1"/>
    <n v="1.47"/>
    <n v="53.1"/>
  </r>
  <r>
    <x v="6"/>
    <s v="PCB-046"/>
    <n v="9.32"/>
    <m/>
    <n v="9.32"/>
    <n v="0.52600000000000002"/>
    <n v="9.32"/>
  </r>
  <r>
    <x v="6"/>
    <s v="PCB-048"/>
    <n v="11.2"/>
    <m/>
    <n v="11.2"/>
    <n v="1"/>
    <n v="11.2"/>
  </r>
  <r>
    <x v="6"/>
    <s v="PCB-049/069"/>
    <n v="83"/>
    <s v="C"/>
    <n v="83"/>
    <n v="4.46"/>
    <n v="83"/>
  </r>
  <r>
    <x v="6"/>
    <s v="PCB-050/053"/>
    <n v="20"/>
    <s v="C"/>
    <n v="20"/>
    <n v="1.3"/>
    <n v="20"/>
  </r>
  <r>
    <x v="6"/>
    <s v="PCB-052"/>
    <n v="153"/>
    <m/>
    <n v="153"/>
    <n v="9.43"/>
    <n v="153"/>
  </r>
  <r>
    <x v="6"/>
    <s v="PCB-054"/>
    <n v="1.33"/>
    <s v="NJ J"/>
    <n v="1.33"/>
    <n v="0"/>
    <n v="1.33"/>
  </r>
  <r>
    <x v="6"/>
    <s v="PCB-055"/>
    <n v="1.45"/>
    <s v="NJ J"/>
    <n v="1.45"/>
    <n v="0"/>
    <n v="1.45"/>
  </r>
  <r>
    <x v="6"/>
    <s v="PCB-056"/>
    <n v="25.1"/>
    <m/>
    <n v="25.1"/>
    <n v="1.06"/>
    <n v="25.1"/>
  </r>
  <r>
    <x v="6"/>
    <s v="PCB-057"/>
    <n v="0.27500000000000002"/>
    <s v="UJ"/>
    <s v="na"/>
    <n v="0"/>
    <s v="na"/>
  </r>
  <r>
    <x v="6"/>
    <s v="PCB-058"/>
    <n v="0.27900000000000003"/>
    <s v="UJ"/>
    <s v="na"/>
    <n v="0"/>
    <s v="na"/>
  </r>
  <r>
    <x v="6"/>
    <s v="PCB-059/062/075"/>
    <n v="12.8"/>
    <s v="C"/>
    <n v="12.8"/>
    <n v="0.79400000000000004"/>
    <n v="12.8"/>
  </r>
  <r>
    <x v="6"/>
    <s v="PCB-060"/>
    <n v="13.9"/>
    <m/>
    <n v="13.9"/>
    <n v="0.96499999999999997"/>
    <n v="13.9"/>
  </r>
  <r>
    <x v="6"/>
    <s v="PCB-061/070/074/076"/>
    <n v="87.1"/>
    <s v="C"/>
    <n v="87.1"/>
    <n v="8.35"/>
    <n v="87.1"/>
  </r>
  <r>
    <x v="6"/>
    <s v="PCB-063"/>
    <n v="2.19"/>
    <m/>
    <n v="2.19"/>
    <n v="0.34200000000000003"/>
    <n v="2.19"/>
  </r>
  <r>
    <x v="6"/>
    <s v="PCB-064"/>
    <n v="53.2"/>
    <m/>
    <n v="53.2"/>
    <n v="2.82"/>
    <n v="53.2"/>
  </r>
  <r>
    <x v="6"/>
    <s v="PCB-066"/>
    <n v="46.2"/>
    <m/>
    <n v="46.2"/>
    <n v="4.08"/>
    <n v="46.2"/>
  </r>
  <r>
    <x v="6"/>
    <s v="PCB-067"/>
    <n v="1.4"/>
    <s v="J"/>
    <n v="1.4"/>
    <n v="0"/>
    <n v="1.4"/>
  </r>
  <r>
    <x v="6"/>
    <s v="PCB-068"/>
    <n v="0.26400000000000001"/>
    <s v="UJ"/>
    <s v="na"/>
    <n v="0"/>
    <s v="na"/>
  </r>
  <r>
    <x v="6"/>
    <s v="PCB-072"/>
    <n v="0.39100000000000001"/>
    <s v="NJ J"/>
    <n v="0.39100000000000001"/>
    <n v="0"/>
    <n v="0.39100000000000001"/>
  </r>
  <r>
    <x v="6"/>
    <s v="PCB-073"/>
    <n v="0.20799999999999999"/>
    <s v="UJ"/>
    <s v="na"/>
    <n v="0"/>
    <s v="na"/>
  </r>
  <r>
    <x v="6"/>
    <s v="PCB-077"/>
    <n v="2.06"/>
    <m/>
    <n v="2.06"/>
    <n v="0"/>
    <n v="2.06"/>
  </r>
  <r>
    <x v="6"/>
    <s v="PCB-078"/>
    <n v="0.27100000000000002"/>
    <s v="UJ"/>
    <s v="na"/>
    <n v="0"/>
    <s v="na"/>
  </r>
  <r>
    <x v="6"/>
    <s v="PCB-079"/>
    <n v="0.307"/>
    <s v="J"/>
    <n v="0.307"/>
    <n v="0"/>
    <n v="0.307"/>
  </r>
  <r>
    <x v="6"/>
    <s v="PCB-080"/>
    <n v="0.26"/>
    <s v="UJ"/>
    <s v="na"/>
    <n v="0"/>
    <s v="na"/>
  </r>
  <r>
    <x v="6"/>
    <s v="PCB-081"/>
    <n v="0.29699999999999999"/>
    <s v="UJ"/>
    <s v="na"/>
    <n v="0"/>
    <s v="na"/>
  </r>
  <r>
    <x v="6"/>
    <s v="PCB-082"/>
    <n v="2.62"/>
    <m/>
    <n v="2.62"/>
    <n v="0"/>
    <n v="2.62"/>
  </r>
  <r>
    <x v="6"/>
    <s v="PCB-083/099"/>
    <n v="9.68"/>
    <s v="C B"/>
    <n v="9.68"/>
    <n v="6.05"/>
    <s v="na"/>
  </r>
  <r>
    <x v="6"/>
    <s v="PCB-084"/>
    <n v="9.2100000000000009"/>
    <m/>
    <n v="9.2100000000000009"/>
    <n v="0.74099999999999999"/>
    <n v="9.2100000000000009"/>
  </r>
  <r>
    <x v="6"/>
    <s v="PCB-085/116/117"/>
    <n v="3.49"/>
    <s v="C NJ"/>
    <n v="3.49"/>
    <n v="1.21"/>
    <s v="na"/>
  </r>
  <r>
    <x v="6"/>
    <s v="PCB-086/087/097/109/119/125"/>
    <n v="11.3"/>
    <s v="C"/>
    <n v="11.3"/>
    <n v="2.97"/>
    <n v="11.3"/>
  </r>
  <r>
    <x v="6"/>
    <s v="PCB-088/091"/>
    <n v="5.25"/>
    <s v="C NJ"/>
    <n v="5.25"/>
    <n v="0.85"/>
    <n v="5.25"/>
  </r>
  <r>
    <x v="6"/>
    <s v="PCB-089"/>
    <n v="0.70199999999999996"/>
    <s v="NJ J"/>
    <n v="0.70199999999999996"/>
    <n v="0"/>
    <n v="0.70199999999999996"/>
  </r>
  <r>
    <x v="6"/>
    <s v="PCB-090/101/113"/>
    <n v="12.9"/>
    <s v="C B"/>
    <n v="12.9"/>
    <n v="8.2100000000000009"/>
    <s v="na"/>
  </r>
  <r>
    <x v="6"/>
    <s v="PCB-092"/>
    <n v="2.9"/>
    <m/>
    <n v="2.9"/>
    <n v="2.36"/>
    <s v="na"/>
  </r>
  <r>
    <x v="6"/>
    <s v="PCB-093/095/098/100/102"/>
    <n v="21.2"/>
    <s v="C"/>
    <n v="21.2"/>
    <n v="4.3"/>
    <n v="21.2"/>
  </r>
  <r>
    <x v="6"/>
    <s v="PCB-094"/>
    <n v="0.33200000000000002"/>
    <s v="J"/>
    <n v="0.33200000000000002"/>
    <n v="0"/>
    <n v="0.33200000000000002"/>
  </r>
  <r>
    <x v="6"/>
    <s v="PCB-096"/>
    <n v="0.90200000000000002"/>
    <s v="NJ J"/>
    <n v="0.90200000000000002"/>
    <n v="0"/>
    <n v="0.90200000000000002"/>
  </r>
  <r>
    <x v="6"/>
    <s v="PCB-103"/>
    <n v="0.29599999999999999"/>
    <s v="J"/>
    <n v="0.29599999999999999"/>
    <n v="0"/>
    <n v="0.29599999999999999"/>
  </r>
  <r>
    <x v="6"/>
    <s v="PCB-104"/>
    <n v="0.20799999999999999"/>
    <s v="UJ"/>
    <s v="na"/>
    <n v="0"/>
    <s v="na"/>
  </r>
  <r>
    <x v="6"/>
    <s v="PCB-105"/>
    <n v="3.78"/>
    <m/>
    <n v="3.78"/>
    <n v="0.89100000000000001"/>
    <n v="3.78"/>
  </r>
  <r>
    <x v="6"/>
    <s v="PCB-106"/>
    <n v="0.20799999999999999"/>
    <s v="UJ"/>
    <s v="na"/>
    <n v="0"/>
    <s v="na"/>
  </r>
  <r>
    <x v="6"/>
    <s v="PCB-107"/>
    <n v="0.67500000000000004"/>
    <s v="B J"/>
    <n v="0.67500000000000004"/>
    <n v="0.52700000000000002"/>
    <s v="na"/>
  </r>
  <r>
    <x v="6"/>
    <s v="PCB-108/124"/>
    <n v="0.46899999999999997"/>
    <s v="C J"/>
    <n v="0.46899999999999997"/>
    <n v="0.26800000000000002"/>
    <s v="na"/>
  </r>
  <r>
    <x v="6"/>
    <s v="PCB-110/115"/>
    <n v="14.1"/>
    <s v="C"/>
    <n v="14.1"/>
    <n v="3.66"/>
    <n v="14.1"/>
  </r>
  <r>
    <x v="6"/>
    <s v="PCB-111"/>
    <n v="0.20799999999999999"/>
    <s v="UJ"/>
    <s v="na"/>
    <n v="0"/>
    <s v="na"/>
  </r>
  <r>
    <x v="6"/>
    <s v="PCB-112"/>
    <n v="0.20799999999999999"/>
    <s v="UJ"/>
    <s v="na"/>
    <n v="0"/>
    <s v="na"/>
  </r>
  <r>
    <x v="6"/>
    <s v="PCB-114"/>
    <n v="0.35599999999999998"/>
    <s v="NJ J"/>
    <n v="0.35599999999999998"/>
    <n v="0"/>
    <n v="0.35599999999999998"/>
  </r>
  <r>
    <x v="6"/>
    <s v="PCB-118"/>
    <n v="7.04"/>
    <s v="B"/>
    <n v="7.04"/>
    <n v="3.56"/>
    <s v="na"/>
  </r>
  <r>
    <x v="6"/>
    <s v="PCB-120"/>
    <n v="0.20799999999999999"/>
    <s v="UJ"/>
    <s v="na"/>
    <n v="0"/>
    <s v="na"/>
  </r>
  <r>
    <x v="6"/>
    <s v="PCB-121"/>
    <n v="0.20799999999999999"/>
    <s v="UJ"/>
    <s v="na"/>
    <n v="0"/>
    <s v="na"/>
  </r>
  <r>
    <x v="6"/>
    <s v="PCB-122"/>
    <n v="0.20799999999999999"/>
    <s v="UJ"/>
    <s v="na"/>
    <n v="0"/>
    <s v="na"/>
  </r>
  <r>
    <x v="6"/>
    <s v="PCB-123"/>
    <n v="0.20799999999999999"/>
    <s v="UJ"/>
    <s v="na"/>
    <n v="0"/>
    <s v="na"/>
  </r>
  <r>
    <x v="6"/>
    <s v="PCB-126"/>
    <n v="0.20799999999999999"/>
    <s v="UJ"/>
    <s v="na"/>
    <n v="0"/>
    <s v="na"/>
  </r>
  <r>
    <x v="6"/>
    <s v="PCB-127"/>
    <n v="0.20799999999999999"/>
    <s v="UJ"/>
    <s v="na"/>
    <n v="0"/>
    <s v="na"/>
  </r>
  <r>
    <x v="6"/>
    <s v="PCB-128/166"/>
    <n v="0.41899999999999998"/>
    <s v="C B J"/>
    <n v="0.41899999999999998"/>
    <n v="0.215"/>
    <s v="na"/>
  </r>
  <r>
    <x v="6"/>
    <s v="PCB-129/138/160/163"/>
    <n v="2.63"/>
    <s v="C B"/>
    <n v="2.63"/>
    <n v="2.78"/>
    <s v="na"/>
  </r>
  <r>
    <x v="6"/>
    <s v="PCB-130"/>
    <n v="0.20799999999999999"/>
    <s v="UJ"/>
    <s v="na"/>
    <n v="0"/>
    <s v="na"/>
  </r>
  <r>
    <x v="6"/>
    <s v="PCB-131"/>
    <n v="0.20799999999999999"/>
    <s v="UJ"/>
    <s v="na"/>
    <n v="0"/>
    <s v="na"/>
  </r>
  <r>
    <x v="6"/>
    <s v="PCB-132"/>
    <n v="1.17"/>
    <s v="NJ J"/>
    <n v="1.17"/>
    <n v="0.6"/>
    <s v="na"/>
  </r>
  <r>
    <x v="6"/>
    <s v="PCB-133"/>
    <n v="0.20799999999999999"/>
    <s v="UJ"/>
    <s v="na"/>
    <n v="0.255"/>
    <s v="na"/>
  </r>
  <r>
    <x v="6"/>
    <s v="PCB-134/143"/>
    <n v="0.28699999999999998"/>
    <s v="C J"/>
    <n v="0.28699999999999998"/>
    <n v="0"/>
    <n v="0.28699999999999998"/>
  </r>
  <r>
    <x v="6"/>
    <s v="PCB-135/151/154"/>
    <n v="1.44"/>
    <s v="C B J"/>
    <n v="1.44"/>
    <n v="2.86"/>
    <s v="na"/>
  </r>
  <r>
    <x v="6"/>
    <s v="PCB-136"/>
    <n v="0.51300000000000001"/>
    <s v="J"/>
    <n v="0.51300000000000001"/>
    <n v="0.27800000000000002"/>
    <s v="na"/>
  </r>
  <r>
    <x v="6"/>
    <s v="PCB-137"/>
    <n v="0.307"/>
    <s v="NJ B J"/>
    <n v="0.307"/>
    <n v="0.22"/>
    <s v="na"/>
  </r>
  <r>
    <x v="6"/>
    <s v="PCB-139/140"/>
    <n v="0.20799999999999999"/>
    <s v="C UJ"/>
    <s v="na"/>
    <n v="0"/>
    <s v="na"/>
  </r>
  <r>
    <x v="6"/>
    <s v="PCB-141"/>
    <n v="0.61199999999999999"/>
    <s v="NJ B J"/>
    <n v="0.61199999999999999"/>
    <n v="0.69199999999999995"/>
    <s v="na"/>
  </r>
  <r>
    <x v="6"/>
    <s v="PCB-142"/>
    <n v="0.20799999999999999"/>
    <s v="UJ"/>
    <s v="na"/>
    <n v="0"/>
    <s v="na"/>
  </r>
  <r>
    <x v="6"/>
    <s v="PCB-144"/>
    <n v="0.20799999999999999"/>
    <s v="UJ"/>
    <s v="na"/>
    <n v="0.29099999999999998"/>
    <s v="na"/>
  </r>
  <r>
    <x v="6"/>
    <s v="PCB-145"/>
    <n v="0.20799999999999999"/>
    <s v="UJ"/>
    <s v="na"/>
    <n v="0"/>
    <s v="na"/>
  </r>
  <r>
    <x v="6"/>
    <s v="PCB-146"/>
    <n v="0.35599999999999998"/>
    <s v="NJ J"/>
    <n v="0.35599999999999998"/>
    <n v="1.19"/>
    <s v="na"/>
  </r>
  <r>
    <x v="6"/>
    <s v="PCB-147/149"/>
    <n v="2.5099999999999998"/>
    <s v="C B"/>
    <n v="2.5099999999999998"/>
    <n v="2.93"/>
    <s v="na"/>
  </r>
  <r>
    <x v="6"/>
    <s v="PCB-148"/>
    <n v="0.20799999999999999"/>
    <s v="UJ"/>
    <s v="na"/>
    <n v="0"/>
    <s v="na"/>
  </r>
  <r>
    <x v="6"/>
    <s v="PCB-150"/>
    <n v="0.20799999999999999"/>
    <s v="UJ"/>
    <s v="na"/>
    <n v="0"/>
    <s v="na"/>
  </r>
  <r>
    <x v="6"/>
    <s v="PCB-152"/>
    <n v="0.20799999999999999"/>
    <s v="UJ"/>
    <s v="na"/>
    <n v="0"/>
    <s v="na"/>
  </r>
  <r>
    <x v="6"/>
    <s v="PCB-153/168"/>
    <n v="2.67"/>
    <s v="C NJ B"/>
    <n v="2.67"/>
    <n v="5.88"/>
    <s v="na"/>
  </r>
  <r>
    <x v="6"/>
    <s v="PCB-155"/>
    <n v="0.23100000000000001"/>
    <s v="J"/>
    <n v="0.23100000000000001"/>
    <n v="0"/>
    <n v="0.23100000000000001"/>
  </r>
  <r>
    <x v="6"/>
    <s v="PCB-156/157"/>
    <n v="0.28499999999999998"/>
    <s v="C NJ J"/>
    <n v="0.28499999999999998"/>
    <n v="0"/>
    <n v="0.28499999999999998"/>
  </r>
  <r>
    <x v="6"/>
    <s v="PCB-158"/>
    <n v="0.34200000000000003"/>
    <s v="NJ J"/>
    <n v="0.34200000000000003"/>
    <n v="0.28599999999999998"/>
    <s v="na"/>
  </r>
  <r>
    <x v="6"/>
    <s v="PCB-159"/>
    <n v="0.20799999999999999"/>
    <s v="UJ"/>
    <s v="na"/>
    <n v="0"/>
    <s v="na"/>
  </r>
  <r>
    <x v="6"/>
    <s v="PCB-161"/>
    <n v="0.20799999999999999"/>
    <s v="UJ"/>
    <s v="na"/>
    <n v="0"/>
    <s v="na"/>
  </r>
  <r>
    <x v="6"/>
    <s v="PCB-162"/>
    <n v="0.20799999999999999"/>
    <s v="UJ"/>
    <s v="na"/>
    <n v="0"/>
    <s v="na"/>
  </r>
  <r>
    <x v="6"/>
    <s v="PCB-164"/>
    <n v="0.254"/>
    <s v="J"/>
    <n v="0.254"/>
    <n v="0"/>
    <n v="0.254"/>
  </r>
  <r>
    <x v="6"/>
    <s v="PCB-165"/>
    <n v="0.20799999999999999"/>
    <s v="UJ"/>
    <s v="na"/>
    <n v="0"/>
    <s v="na"/>
  </r>
  <r>
    <x v="6"/>
    <s v="PCB-167"/>
    <n v="0.20799999999999999"/>
    <s v="UJ"/>
    <s v="na"/>
    <n v="0"/>
    <s v="na"/>
  </r>
  <r>
    <x v="6"/>
    <s v="PCB-169"/>
    <n v="0.20799999999999999"/>
    <s v="UJ"/>
    <s v="na"/>
    <n v="0"/>
    <s v="na"/>
  </r>
  <r>
    <x v="6"/>
    <s v="PCB-170"/>
    <n v="0.318"/>
    <s v="NJ J"/>
    <n v="0.318"/>
    <n v="0"/>
    <n v="0.318"/>
  </r>
  <r>
    <x v="6"/>
    <s v="PCB-171/173"/>
    <n v="0.20799999999999999"/>
    <s v="C UJ"/>
    <s v="na"/>
    <n v="0"/>
    <s v="na"/>
  </r>
  <r>
    <x v="6"/>
    <s v="PCB-172"/>
    <n v="0.20799999999999999"/>
    <s v="UJ"/>
    <s v="na"/>
    <n v="0"/>
    <s v="na"/>
  </r>
  <r>
    <x v="6"/>
    <s v="PCB-174"/>
    <n v="0.504"/>
    <s v="NJ J"/>
    <n v="0.504"/>
    <n v="0.34300000000000003"/>
    <s v="na"/>
  </r>
  <r>
    <x v="6"/>
    <s v="PCB-175"/>
    <n v="0.20799999999999999"/>
    <s v="UJ"/>
    <s v="na"/>
    <n v="0"/>
    <s v="na"/>
  </r>
  <r>
    <x v="6"/>
    <s v="PCB-176"/>
    <n v="0.20799999999999999"/>
    <s v="UJ"/>
    <s v="na"/>
    <n v="0"/>
    <s v="na"/>
  </r>
  <r>
    <x v="6"/>
    <s v="PCB-177"/>
    <n v="0.20799999999999999"/>
    <s v="UJ"/>
    <s v="na"/>
    <n v="0.25"/>
    <s v="na"/>
  </r>
  <r>
    <x v="6"/>
    <s v="PCB-178"/>
    <n v="0.20799999999999999"/>
    <s v="UJ"/>
    <s v="na"/>
    <n v="0"/>
    <s v="na"/>
  </r>
  <r>
    <x v="6"/>
    <s v="PCB-179"/>
    <n v="0.33600000000000002"/>
    <s v="B J"/>
    <n v="0.33600000000000002"/>
    <n v="0.28899999999999998"/>
    <s v="na"/>
  </r>
  <r>
    <x v="6"/>
    <s v="PCB-180/193"/>
    <n v="0.86799999999999999"/>
    <s v="C B J"/>
    <n v="0.86799999999999999"/>
    <n v="0.84599999999999997"/>
    <s v="na"/>
  </r>
  <r>
    <x v="6"/>
    <s v="PCB-181"/>
    <n v="0.20799999999999999"/>
    <s v="UJ"/>
    <s v="na"/>
    <n v="0"/>
    <s v="na"/>
  </r>
  <r>
    <x v="6"/>
    <s v="PCB-182"/>
    <n v="0.20799999999999999"/>
    <s v="UJ"/>
    <s v="na"/>
    <n v="0"/>
    <s v="na"/>
  </r>
  <r>
    <x v="6"/>
    <s v="PCB-183/185"/>
    <n v="0.41699999999999998"/>
    <s v="C NJ J"/>
    <n v="0.41699999999999998"/>
    <n v="0.64300000000000002"/>
    <s v="na"/>
  </r>
  <r>
    <x v="6"/>
    <s v="PCB-184"/>
    <n v="0.20799999999999999"/>
    <s v="UJ"/>
    <s v="na"/>
    <n v="0"/>
    <s v="na"/>
  </r>
  <r>
    <x v="6"/>
    <s v="PCB-186"/>
    <n v="0.20799999999999999"/>
    <s v="UJ"/>
    <s v="na"/>
    <n v="0"/>
    <s v="na"/>
  </r>
  <r>
    <x v="6"/>
    <s v="PCB-187"/>
    <n v="0.995"/>
    <s v="NJ B J"/>
    <n v="0.995"/>
    <n v="1.82"/>
    <s v="na"/>
  </r>
  <r>
    <x v="6"/>
    <s v="PCB-188"/>
    <n v="0.20799999999999999"/>
    <s v="UJ"/>
    <s v="na"/>
    <n v="0"/>
    <s v="na"/>
  </r>
  <r>
    <x v="6"/>
    <s v="PCB-189"/>
    <n v="0.20799999999999999"/>
    <s v="UJ"/>
    <s v="na"/>
    <n v="0"/>
    <s v="na"/>
  </r>
  <r>
    <x v="6"/>
    <s v="PCB-190"/>
    <n v="0.20799999999999999"/>
    <s v="UJ"/>
    <s v="na"/>
    <n v="0"/>
    <s v="na"/>
  </r>
  <r>
    <x v="6"/>
    <s v="PCB-191"/>
    <n v="0.20799999999999999"/>
    <s v="UJ"/>
    <s v="na"/>
    <n v="0"/>
    <s v="na"/>
  </r>
  <r>
    <x v="6"/>
    <s v="PCB-192"/>
    <n v="0.20799999999999999"/>
    <s v="UJ"/>
    <s v="na"/>
    <n v="0"/>
    <s v="na"/>
  </r>
  <r>
    <x v="6"/>
    <s v="PCB-194"/>
    <n v="0.29699999999999999"/>
    <s v="NJ J"/>
    <n v="0.29699999999999999"/>
    <n v="0"/>
    <n v="0.29699999999999999"/>
  </r>
  <r>
    <x v="6"/>
    <s v="PCB-195"/>
    <n v="0.20799999999999999"/>
    <s v="UJ"/>
    <s v="na"/>
    <n v="0"/>
    <s v="na"/>
  </r>
  <r>
    <x v="6"/>
    <s v="PCB-196"/>
    <n v="0.20799999999999999"/>
    <s v="UJ"/>
    <s v="na"/>
    <n v="0"/>
    <s v="na"/>
  </r>
  <r>
    <x v="6"/>
    <s v="PCB-197/200"/>
    <n v="0.20799999999999999"/>
    <s v="C UJ"/>
    <s v="na"/>
    <n v="0"/>
    <s v="na"/>
  </r>
  <r>
    <x v="6"/>
    <s v="PCB-198/199"/>
    <n v="0.33600000000000002"/>
    <s v="C J"/>
    <n v="0.33600000000000002"/>
    <n v="0"/>
    <n v="0.33600000000000002"/>
  </r>
  <r>
    <x v="6"/>
    <s v="PCB-201"/>
    <n v="0.20799999999999999"/>
    <s v="UJ"/>
    <s v="na"/>
    <n v="0"/>
    <s v="na"/>
  </r>
  <r>
    <x v="6"/>
    <s v="PCB-202"/>
    <n v="0.20799999999999999"/>
    <s v="UJ"/>
    <s v="na"/>
    <n v="0.222"/>
    <s v="na"/>
  </r>
  <r>
    <x v="6"/>
    <s v="PCB-203"/>
    <n v="0.20799999999999999"/>
    <s v="UJ"/>
    <s v="na"/>
    <n v="0"/>
    <s v="na"/>
  </r>
  <r>
    <x v="6"/>
    <s v="PCB-204"/>
    <n v="0.20799999999999999"/>
    <s v="UJ"/>
    <s v="na"/>
    <n v="0"/>
    <s v="na"/>
  </r>
  <r>
    <x v="6"/>
    <s v="PCB-205"/>
    <n v="0.20799999999999999"/>
    <s v="UJ"/>
    <s v="na"/>
    <n v="0"/>
    <s v="na"/>
  </r>
  <r>
    <x v="6"/>
    <s v="PCB-206"/>
    <n v="0.71499999999999997"/>
    <s v="UJ"/>
    <s v="na"/>
    <n v="0"/>
    <s v="na"/>
  </r>
  <r>
    <x v="6"/>
    <s v="PCB-207"/>
    <n v="0.51800000000000002"/>
    <s v="UJ"/>
    <s v="na"/>
    <n v="0"/>
    <s v="na"/>
  </r>
  <r>
    <x v="6"/>
    <s v="PCB-208"/>
    <n v="0.53600000000000003"/>
    <s v="UJ"/>
    <s v="na"/>
    <n v="0"/>
    <s v="na"/>
  </r>
  <r>
    <x v="6"/>
    <s v="PCB-209"/>
    <n v="0.42399999999999999"/>
    <s v="NJ B J"/>
    <n v="0.42399999999999999"/>
    <n v="0.36099999999999999"/>
    <s v="na"/>
  </r>
  <r>
    <x v="6"/>
    <s v="PCB-001L"/>
    <n v="36"/>
    <m/>
    <s v="na"/>
    <n v="25.1"/>
    <s v="na"/>
  </r>
  <r>
    <x v="6"/>
    <s v="PCB-003L"/>
    <n v="44.2"/>
    <m/>
    <s v="na"/>
    <n v="31.1"/>
    <s v="na"/>
  </r>
  <r>
    <x v="6"/>
    <s v="PCB-004L"/>
    <n v="43.8"/>
    <m/>
    <s v="na"/>
    <n v="30.8"/>
    <s v="na"/>
  </r>
  <r>
    <x v="6"/>
    <s v="PCB-015L"/>
    <n v="63.3"/>
    <m/>
    <s v="na"/>
    <n v="43.5"/>
    <s v="na"/>
  </r>
  <r>
    <x v="6"/>
    <s v="PCB-019L"/>
    <n v="45.4"/>
    <m/>
    <s v="na"/>
    <n v="31.5"/>
    <s v="na"/>
  </r>
  <r>
    <x v="6"/>
    <s v="PCB-037L"/>
    <n v="96.8"/>
    <m/>
    <s v="na"/>
    <n v="74.3"/>
    <s v="na"/>
  </r>
  <r>
    <x v="6"/>
    <s v="PCB-054L"/>
    <n v="63.1"/>
    <m/>
    <s v="na"/>
    <n v="43.4"/>
    <s v="na"/>
  </r>
  <r>
    <x v="6"/>
    <s v="PCB-077L"/>
    <n v="103"/>
    <m/>
    <s v="na"/>
    <n v="96"/>
    <s v="na"/>
  </r>
  <r>
    <x v="6"/>
    <s v="PCB-081L"/>
    <n v="99.3"/>
    <m/>
    <s v="na"/>
    <n v="87.1"/>
    <s v="na"/>
  </r>
  <r>
    <x v="6"/>
    <s v="PCB-104L"/>
    <n v="62.3"/>
    <m/>
    <s v="na"/>
    <n v="49.6"/>
    <s v="na"/>
  </r>
  <r>
    <x v="6"/>
    <s v="PCB-105L"/>
    <n v="101"/>
    <m/>
    <s v="na"/>
    <n v="95.2"/>
    <s v="na"/>
  </r>
  <r>
    <x v="6"/>
    <s v="PCB-114L"/>
    <n v="96.5"/>
    <m/>
    <s v="na"/>
    <n v="88.7"/>
    <s v="na"/>
  </r>
  <r>
    <x v="6"/>
    <s v="PCB-118L"/>
    <n v="98.8"/>
    <m/>
    <s v="na"/>
    <n v="90.6"/>
    <s v="na"/>
  </r>
  <r>
    <x v="6"/>
    <s v="PCB-123L"/>
    <n v="99.9"/>
    <m/>
    <s v="na"/>
    <n v="89.5"/>
    <s v="na"/>
  </r>
  <r>
    <x v="6"/>
    <s v="PCB-126L"/>
    <n v="99.9"/>
    <m/>
    <s v="na"/>
    <n v="94.7"/>
    <s v="na"/>
  </r>
  <r>
    <x v="6"/>
    <s v="PCB-155L"/>
    <n v="68.2"/>
    <m/>
    <s v="na"/>
    <n v="57.2"/>
    <s v="na"/>
  </r>
  <r>
    <x v="6"/>
    <s v="PCB-156L/157L"/>
    <n v="82.4"/>
    <s v="C"/>
    <s v="na"/>
    <n v="80"/>
    <s v="na"/>
  </r>
  <r>
    <x v="6"/>
    <s v="PCB-167L"/>
    <n v="83.1"/>
    <m/>
    <s v="na"/>
    <n v="78.2"/>
    <s v="na"/>
  </r>
  <r>
    <x v="6"/>
    <s v="PCB-169L"/>
    <n v="80.099999999999994"/>
    <m/>
    <s v="na"/>
    <n v="79.3"/>
    <s v="na"/>
  </r>
  <r>
    <x v="6"/>
    <s v="PCB-170L"/>
    <n v="98.4"/>
    <m/>
    <s v="na"/>
    <n v="95"/>
    <s v="na"/>
  </r>
  <r>
    <x v="6"/>
    <s v="PCB-180L"/>
    <n v="99.6"/>
    <m/>
    <s v="na"/>
    <n v="92.8"/>
    <s v="na"/>
  </r>
  <r>
    <x v="6"/>
    <s v="PCB-188L"/>
    <n v="71"/>
    <m/>
    <s v="na"/>
    <n v="66.7"/>
    <s v="na"/>
  </r>
  <r>
    <x v="6"/>
    <s v="PCB-189L"/>
    <n v="98.2"/>
    <m/>
    <s v="na"/>
    <n v="93.8"/>
    <s v="na"/>
  </r>
  <r>
    <x v="6"/>
    <s v="PCB-202L"/>
    <n v="62.4"/>
    <m/>
    <s v="na"/>
    <n v="64.8"/>
    <s v="na"/>
  </r>
  <r>
    <x v="6"/>
    <s v="PCB-205L"/>
    <n v="81.2"/>
    <m/>
    <s v="na"/>
    <n v="81.599999999999994"/>
    <s v="na"/>
  </r>
  <r>
    <x v="6"/>
    <s v="PCB-206L"/>
    <n v="69.099999999999994"/>
    <m/>
    <s v="na"/>
    <n v="74"/>
    <s v="na"/>
  </r>
  <r>
    <x v="6"/>
    <s v="PCB-208L"/>
    <n v="74.2"/>
    <m/>
    <s v="na"/>
    <n v="71.900000000000006"/>
    <s v="na"/>
  </r>
  <r>
    <x v="6"/>
    <s v="PCB-209L"/>
    <n v="61.8"/>
    <m/>
    <s v="na"/>
    <n v="66.2"/>
    <s v="na"/>
  </r>
  <r>
    <x v="6"/>
    <s v="PCB-028L"/>
    <n v="88.7"/>
    <m/>
    <s v="na"/>
    <n v="62.4"/>
    <s v="na"/>
  </r>
  <r>
    <x v="6"/>
    <s v="PCB-111L"/>
    <n v="80.3"/>
    <m/>
    <s v="na"/>
    <n v="75.599999999999994"/>
    <s v="na"/>
  </r>
  <r>
    <x v="6"/>
    <s v="PCB-178L"/>
    <n v="73.3"/>
    <m/>
    <s v="na"/>
    <n v="70.7"/>
    <s v="na"/>
  </r>
  <r>
    <x v="7"/>
    <s v="Total Monochloro Biphenyls"/>
    <n v="2.65"/>
    <m/>
    <s v="na"/>
    <n v="3.16"/>
    <s v="na"/>
  </r>
  <r>
    <x v="7"/>
    <s v="Total Dichloro Biphenyls"/>
    <n v="30.1"/>
    <m/>
    <s v="na"/>
    <n v="14.6"/>
    <s v="na"/>
  </r>
  <r>
    <x v="7"/>
    <s v="Total Trichloro Biphenyls"/>
    <n v="15.6"/>
    <m/>
    <s v="na"/>
    <n v="27.3"/>
    <s v="na"/>
  </r>
  <r>
    <x v="7"/>
    <s v="Total Tetrachloro Biphenyls"/>
    <n v="17.899999999999999"/>
    <m/>
    <s v="na"/>
    <n v="43.2"/>
    <s v="na"/>
  </r>
  <r>
    <x v="7"/>
    <s v="Total Pentachloro Biphenyls"/>
    <n v="7.03"/>
    <m/>
    <s v="na"/>
    <n v="27.2"/>
    <s v="na"/>
  </r>
  <r>
    <x v="7"/>
    <s v="Total Hexachloro Biphenyls"/>
    <n v="6.78"/>
    <m/>
    <s v="na"/>
    <n v="15.6"/>
    <s v="na"/>
  </r>
  <r>
    <x v="7"/>
    <s v="Total Heptachloro Biphenyls"/>
    <n v="1.83"/>
    <m/>
    <s v="na"/>
    <n v="3.21"/>
    <s v="na"/>
  </r>
  <r>
    <x v="7"/>
    <s v="Total Octachloro Biphenyls"/>
    <m/>
    <s v="UJ"/>
    <s v="na"/>
    <n v="0"/>
    <s v="na"/>
  </r>
  <r>
    <x v="7"/>
    <s v="Total Nonachloro Biphenyls"/>
    <m/>
    <s v="UJ"/>
    <s v="na"/>
    <n v="0"/>
    <s v="na"/>
  </r>
  <r>
    <x v="7"/>
    <s v="Total Decachloro Biphenyls"/>
    <m/>
    <s v="UJ"/>
    <s v="na"/>
    <n v="0.36099999999999999"/>
    <s v="na"/>
  </r>
  <r>
    <x v="7"/>
    <s v="Total PCBs"/>
    <n v="81.8"/>
    <m/>
    <s v="na"/>
    <n v="135"/>
    <s v="na"/>
  </r>
  <r>
    <x v="7"/>
    <s v="PCB-001"/>
    <n v="1.68"/>
    <s v="B"/>
    <n v="1.68"/>
    <n v="2.21"/>
    <s v="na"/>
  </r>
  <r>
    <x v="7"/>
    <s v="PCB-002"/>
    <n v="0.96699999999999997"/>
    <s v="B J"/>
    <n v="0.96699999999999997"/>
    <n v="0.95199999999999996"/>
    <s v="na"/>
  </r>
  <r>
    <x v="7"/>
    <s v="PCB-003"/>
    <n v="2.12"/>
    <s v="NJ"/>
    <n v="2.12"/>
    <n v="1.8"/>
    <s v="na"/>
  </r>
  <r>
    <x v="7"/>
    <s v="PCB-004"/>
    <n v="2.14"/>
    <m/>
    <n v="2.14"/>
    <n v="1.45"/>
    <s v="na"/>
  </r>
  <r>
    <x v="7"/>
    <s v="PCB-005"/>
    <n v="0.19800000000000001"/>
    <s v="UJ"/>
    <s v="na"/>
    <n v="0"/>
    <s v="na"/>
  </r>
  <r>
    <x v="7"/>
    <s v="PCB-006"/>
    <n v="0.51700000000000002"/>
    <s v="J"/>
    <n v="0.51700000000000002"/>
    <n v="0.45300000000000001"/>
    <s v="na"/>
  </r>
  <r>
    <x v="7"/>
    <s v="PCB-007"/>
    <n v="0.20499999999999999"/>
    <s v="J"/>
    <n v="0.20499999999999999"/>
    <n v="0"/>
    <n v="0.20499999999999999"/>
  </r>
  <r>
    <x v="7"/>
    <s v="PCB-008"/>
    <n v="1.96"/>
    <s v="B"/>
    <n v="1.96"/>
    <n v="2.23"/>
    <s v="na"/>
  </r>
  <r>
    <x v="7"/>
    <s v="PCB-009"/>
    <n v="0.29499999999999998"/>
    <s v="J"/>
    <n v="0.29499999999999998"/>
    <n v="0"/>
    <n v="0.29499999999999998"/>
  </r>
  <r>
    <x v="7"/>
    <s v="PCB-010"/>
    <n v="0.19800000000000001"/>
    <s v="UJ"/>
    <s v="na"/>
    <n v="0"/>
    <s v="na"/>
  </r>
  <r>
    <x v="7"/>
    <s v="PCB-011"/>
    <n v="22.9"/>
    <s v="B"/>
    <n v="22.9"/>
    <n v="10.6"/>
    <s v="na"/>
  </r>
  <r>
    <x v="7"/>
    <s v="PCB-012/013"/>
    <n v="0.53700000000000003"/>
    <s v="C B J"/>
    <n v="0.53700000000000003"/>
    <n v="0.39900000000000002"/>
    <s v="na"/>
  </r>
  <r>
    <x v="7"/>
    <s v="PCB-014"/>
    <n v="0.19800000000000001"/>
    <s v="UJ"/>
    <s v="na"/>
    <n v="0"/>
    <s v="na"/>
  </r>
  <r>
    <x v="7"/>
    <s v="PCB-015"/>
    <n v="1.5"/>
    <s v="B J"/>
    <n v="1.5"/>
    <n v="1.42"/>
    <s v="na"/>
  </r>
  <r>
    <x v="7"/>
    <s v="PCB-016"/>
    <n v="1.24"/>
    <s v="B J"/>
    <n v="1.24"/>
    <n v="1.1100000000000001"/>
    <s v="na"/>
  </r>
  <r>
    <x v="7"/>
    <s v="PCB-017"/>
    <n v="0.97299999999999998"/>
    <s v="NJ B J"/>
    <n v="0.97299999999999998"/>
    <n v="1.32"/>
    <s v="na"/>
  </r>
  <r>
    <x v="7"/>
    <s v="PCB-018/030"/>
    <n v="2.5299999999999998"/>
    <s v="C B"/>
    <n v="2.5299999999999998"/>
    <n v="3.07"/>
    <s v="na"/>
  </r>
  <r>
    <x v="7"/>
    <s v="PCB-019"/>
    <n v="0.93400000000000005"/>
    <s v="NJ J"/>
    <n v="0.93400000000000005"/>
    <n v="1.6"/>
    <s v="na"/>
  </r>
  <r>
    <x v="7"/>
    <s v="PCB-020/028"/>
    <n v="3.24"/>
    <s v="C B"/>
    <n v="3.24"/>
    <n v="7.18"/>
    <s v="na"/>
  </r>
  <r>
    <x v="7"/>
    <s v="PCB-021/033"/>
    <n v="1.56"/>
    <s v="C B J"/>
    <n v="1.56"/>
    <n v="1.35"/>
    <s v="na"/>
  </r>
  <r>
    <x v="7"/>
    <s v="PCB-022"/>
    <n v="1.26"/>
    <s v="B J"/>
    <n v="1.26"/>
    <n v="2.5499999999999998"/>
    <s v="na"/>
  </r>
  <r>
    <x v="7"/>
    <s v="PCB-023"/>
    <n v="0.41"/>
    <s v="J"/>
    <n v="0.41"/>
    <n v="0"/>
    <n v="0.41"/>
  </r>
  <r>
    <x v="7"/>
    <s v="PCB-024"/>
    <n v="0.19800000000000001"/>
    <s v="UJ"/>
    <s v="na"/>
    <n v="0"/>
    <s v="na"/>
  </r>
  <r>
    <x v="7"/>
    <s v="PCB-025"/>
    <n v="0.30599999999999999"/>
    <s v="B J"/>
    <n v="0.30599999999999999"/>
    <n v="0.40600000000000003"/>
    <s v="na"/>
  </r>
  <r>
    <x v="7"/>
    <s v="PCB-026/029"/>
    <n v="0.55800000000000005"/>
    <s v="C B J"/>
    <n v="0.55800000000000005"/>
    <n v="1.39"/>
    <s v="na"/>
  </r>
  <r>
    <x v="7"/>
    <s v="PCB-027"/>
    <n v="0.23400000000000001"/>
    <s v="NJ J"/>
    <n v="0.23400000000000001"/>
    <n v="0.42399999999999999"/>
    <s v="na"/>
  </r>
  <r>
    <x v="7"/>
    <s v="PCB-031"/>
    <n v="2.78"/>
    <s v="B"/>
    <n v="2.78"/>
    <n v="5.72"/>
    <s v="na"/>
  </r>
  <r>
    <x v="7"/>
    <s v="PCB-032"/>
    <n v="0.75900000000000001"/>
    <s v="B J"/>
    <n v="0.75900000000000001"/>
    <n v="2.37"/>
    <s v="na"/>
  </r>
  <r>
    <x v="7"/>
    <s v="PCB-034"/>
    <n v="0.34599999999999997"/>
    <s v="NJ J"/>
    <n v="0.34599999999999997"/>
    <n v="0"/>
    <n v="0.34599999999999997"/>
  </r>
  <r>
    <x v="7"/>
    <s v="PCB-035"/>
    <n v="0.36199999999999999"/>
    <s v="NJ J"/>
    <n v="0.36199999999999999"/>
    <n v="0"/>
    <n v="0.36199999999999999"/>
  </r>
  <r>
    <x v="7"/>
    <s v="PCB-036"/>
    <n v="0.19800000000000001"/>
    <s v="UJ"/>
    <s v="na"/>
    <n v="0"/>
    <s v="na"/>
  </r>
  <r>
    <x v="7"/>
    <s v="PCB-037"/>
    <n v="0.94299999999999995"/>
    <s v="B J"/>
    <n v="0.94299999999999995"/>
    <n v="0.79300000000000004"/>
    <s v="na"/>
  </r>
  <r>
    <x v="7"/>
    <s v="PCB-038"/>
    <n v="0.19800000000000001"/>
    <s v="UJ"/>
    <s v="na"/>
    <n v="0"/>
    <s v="na"/>
  </r>
  <r>
    <x v="7"/>
    <s v="PCB-039"/>
    <n v="0.19800000000000001"/>
    <s v="UJ"/>
    <s v="na"/>
    <n v="0"/>
    <s v="na"/>
  </r>
  <r>
    <x v="7"/>
    <s v="PCB-040/041/071"/>
    <n v="1.19"/>
    <s v="C B J"/>
    <n v="1.19"/>
    <n v="3.19"/>
    <s v="na"/>
  </r>
  <r>
    <x v="7"/>
    <s v="PCB-042"/>
    <n v="0.48699999999999999"/>
    <s v="J"/>
    <n v="0.48699999999999999"/>
    <n v="1.47"/>
    <s v="na"/>
  </r>
  <r>
    <x v="7"/>
    <s v="PCB-043"/>
    <n v="0.19800000000000001"/>
    <s v="UJ"/>
    <s v="na"/>
    <n v="0.38"/>
    <s v="na"/>
  </r>
  <r>
    <x v="7"/>
    <s v="PCB-044/047/065"/>
    <n v="3.37"/>
    <s v="C B"/>
    <n v="3.37"/>
    <n v="6.8"/>
    <s v="na"/>
  </r>
  <r>
    <x v="7"/>
    <s v="PCB-045/051"/>
    <n v="0.85499999999999998"/>
    <s v="C NJ B J"/>
    <n v="0.85499999999999998"/>
    <n v="1.47"/>
    <s v="na"/>
  </r>
  <r>
    <x v="7"/>
    <s v="PCB-046"/>
    <n v="0.19800000000000001"/>
    <s v="UJ"/>
    <s v="na"/>
    <n v="0.52600000000000002"/>
    <s v="na"/>
  </r>
  <r>
    <x v="7"/>
    <s v="PCB-048"/>
    <n v="0.439"/>
    <s v="NJ J"/>
    <n v="0.439"/>
    <n v="1"/>
    <s v="na"/>
  </r>
  <r>
    <x v="7"/>
    <s v="PCB-049/069"/>
    <n v="1.32"/>
    <s v="C B J"/>
    <n v="1.32"/>
    <n v="4.46"/>
    <s v="na"/>
  </r>
  <r>
    <x v="7"/>
    <s v="PCB-050/053"/>
    <n v="0.621"/>
    <s v="C J"/>
    <n v="0.621"/>
    <n v="1.3"/>
    <s v="na"/>
  </r>
  <r>
    <x v="7"/>
    <s v="PCB-052"/>
    <n v="3.64"/>
    <s v="B"/>
    <n v="3.64"/>
    <n v="9.43"/>
    <s v="na"/>
  </r>
  <r>
    <x v="7"/>
    <s v="PCB-054"/>
    <n v="0.438"/>
    <s v="J"/>
    <n v="0.438"/>
    <n v="0"/>
    <n v="0.438"/>
  </r>
  <r>
    <x v="7"/>
    <s v="PCB-055"/>
    <n v="0.19800000000000001"/>
    <s v="UJ"/>
    <s v="na"/>
    <n v="0"/>
    <s v="na"/>
  </r>
  <r>
    <x v="7"/>
    <s v="PCB-056"/>
    <n v="0.68"/>
    <s v="J"/>
    <n v="0.68"/>
    <n v="1.06"/>
    <s v="na"/>
  </r>
  <r>
    <x v="7"/>
    <s v="PCB-057"/>
    <n v="0.19800000000000001"/>
    <s v="UJ"/>
    <s v="na"/>
    <n v="0"/>
    <s v="na"/>
  </r>
  <r>
    <x v="7"/>
    <s v="PCB-058"/>
    <n v="0.19800000000000001"/>
    <s v="UJ"/>
    <s v="na"/>
    <n v="0"/>
    <s v="na"/>
  </r>
  <r>
    <x v="7"/>
    <s v="PCB-059/062/075"/>
    <n v="0.28799999999999998"/>
    <s v="C NJ B J"/>
    <n v="0.28799999999999998"/>
    <n v="0.79400000000000004"/>
    <s v="na"/>
  </r>
  <r>
    <x v="7"/>
    <s v="PCB-060"/>
    <n v="0.434"/>
    <s v="NJ B J"/>
    <n v="0.434"/>
    <n v="0.96499999999999997"/>
    <s v="na"/>
  </r>
  <r>
    <x v="7"/>
    <s v="PCB-061/070/074/076"/>
    <n v="3.2"/>
    <s v="C B"/>
    <n v="3.2"/>
    <n v="8.35"/>
    <s v="na"/>
  </r>
  <r>
    <x v="7"/>
    <s v="PCB-063"/>
    <n v="0.19800000000000001"/>
    <s v="UJ"/>
    <s v="na"/>
    <n v="0.34200000000000003"/>
    <s v="na"/>
  </r>
  <r>
    <x v="7"/>
    <s v="PCB-064"/>
    <n v="1.04"/>
    <s v="B J"/>
    <n v="1.04"/>
    <n v="2.82"/>
    <s v="na"/>
  </r>
  <r>
    <x v="7"/>
    <s v="PCB-066"/>
    <n v="1.67"/>
    <s v="B"/>
    <n v="1.67"/>
    <n v="4.08"/>
    <s v="na"/>
  </r>
  <r>
    <x v="7"/>
    <s v="PCB-067"/>
    <n v="0.19800000000000001"/>
    <s v="UJ"/>
    <s v="na"/>
    <n v="0"/>
    <s v="na"/>
  </r>
  <r>
    <x v="7"/>
    <s v="PCB-068"/>
    <n v="0.19800000000000001"/>
    <s v="UJ"/>
    <s v="na"/>
    <n v="0"/>
    <s v="na"/>
  </r>
  <r>
    <x v="7"/>
    <s v="PCB-072"/>
    <n v="0.19800000000000001"/>
    <s v="UJ"/>
    <s v="na"/>
    <n v="0"/>
    <s v="na"/>
  </r>
  <r>
    <x v="7"/>
    <s v="PCB-073"/>
    <n v="0.19800000000000001"/>
    <s v="UJ"/>
    <s v="na"/>
    <n v="0"/>
    <s v="na"/>
  </r>
  <r>
    <x v="7"/>
    <s v="PCB-077"/>
    <n v="0.26400000000000001"/>
    <s v="J"/>
    <n v="0.26400000000000001"/>
    <n v="0"/>
    <n v="0.26400000000000001"/>
  </r>
  <r>
    <x v="7"/>
    <s v="PCB-078"/>
    <n v="0.19800000000000001"/>
    <s v="UJ"/>
    <s v="na"/>
    <n v="0"/>
    <s v="na"/>
  </r>
  <r>
    <x v="7"/>
    <s v="PCB-079"/>
    <n v="0.19800000000000001"/>
    <s v="UJ"/>
    <s v="na"/>
    <n v="0"/>
    <s v="na"/>
  </r>
  <r>
    <x v="7"/>
    <s v="PCB-080"/>
    <n v="0.19800000000000001"/>
    <s v="UJ"/>
    <s v="na"/>
    <n v="0"/>
    <s v="na"/>
  </r>
  <r>
    <x v="7"/>
    <s v="PCB-081"/>
    <n v="0.19800000000000001"/>
    <s v="UJ"/>
    <s v="na"/>
    <n v="0"/>
    <s v="na"/>
  </r>
  <r>
    <x v="7"/>
    <s v="PCB-082"/>
    <n v="0.19800000000000001"/>
    <s v="UJ"/>
    <s v="na"/>
    <n v="0"/>
    <s v="na"/>
  </r>
  <r>
    <x v="7"/>
    <s v="PCB-083/099"/>
    <n v="1.31"/>
    <s v="C NJ B J"/>
    <n v="1.31"/>
    <n v="6.05"/>
    <s v="na"/>
  </r>
  <r>
    <x v="7"/>
    <s v="PCB-084"/>
    <n v="0.67500000000000004"/>
    <s v="J"/>
    <n v="0.67500000000000004"/>
    <n v="0.74099999999999999"/>
    <s v="na"/>
  </r>
  <r>
    <x v="7"/>
    <s v="PCB-085/116/117"/>
    <n v="0.45200000000000001"/>
    <s v="C NJ J"/>
    <n v="0.45200000000000001"/>
    <n v="1.21"/>
    <s v="na"/>
  </r>
  <r>
    <x v="7"/>
    <s v="PCB-086/087/097/109/119/125"/>
    <n v="1.93"/>
    <s v="C NJ"/>
    <n v="1.93"/>
    <n v="2.97"/>
    <s v="na"/>
  </r>
  <r>
    <x v="7"/>
    <s v="PCB-088/091"/>
    <n v="0.35599999999999998"/>
    <s v="C NJ B J"/>
    <n v="0.35599999999999998"/>
    <n v="0.85"/>
    <s v="na"/>
  </r>
  <r>
    <x v="7"/>
    <s v="PCB-089"/>
    <n v="0.19800000000000001"/>
    <s v="UJ"/>
    <s v="na"/>
    <n v="0"/>
    <s v="na"/>
  </r>
  <r>
    <x v="7"/>
    <s v="PCB-090/101/113"/>
    <n v="2.87"/>
    <s v="C B"/>
    <n v="2.87"/>
    <n v="8.2100000000000009"/>
    <s v="na"/>
  </r>
  <r>
    <x v="7"/>
    <s v="PCB-092"/>
    <n v="0.57599999999999996"/>
    <s v="J"/>
    <n v="0.57599999999999996"/>
    <n v="2.36"/>
    <s v="na"/>
  </r>
  <r>
    <x v="7"/>
    <s v="PCB-093/095/098/100/102"/>
    <n v="2.5099999999999998"/>
    <s v="C NJ B"/>
    <n v="2.5099999999999998"/>
    <n v="4.3"/>
    <s v="na"/>
  </r>
  <r>
    <x v="7"/>
    <s v="PCB-094"/>
    <n v="0.19800000000000001"/>
    <s v="UJ"/>
    <s v="na"/>
    <n v="0"/>
    <s v="na"/>
  </r>
  <r>
    <x v="7"/>
    <s v="PCB-096"/>
    <n v="0.19800000000000001"/>
    <s v="UJ"/>
    <s v="na"/>
    <n v="0"/>
    <s v="na"/>
  </r>
  <r>
    <x v="7"/>
    <s v="PCB-103"/>
    <n v="0.19800000000000001"/>
    <s v="UJ"/>
    <s v="na"/>
    <n v="0"/>
    <s v="na"/>
  </r>
  <r>
    <x v="7"/>
    <s v="PCB-104"/>
    <n v="0.314"/>
    <s v="J"/>
    <n v="0.314"/>
    <n v="0"/>
    <n v="0.314"/>
  </r>
  <r>
    <x v="7"/>
    <s v="PCB-105"/>
    <n v="0.77600000000000002"/>
    <s v="NJ J"/>
    <n v="0.77600000000000002"/>
    <n v="0.89100000000000001"/>
    <s v="na"/>
  </r>
  <r>
    <x v="7"/>
    <s v="PCB-106"/>
    <n v="0.19800000000000001"/>
    <s v="UJ"/>
    <s v="na"/>
    <n v="0"/>
    <s v="na"/>
  </r>
  <r>
    <x v="7"/>
    <s v="PCB-107"/>
    <n v="0.20499999999999999"/>
    <s v="NJ B J"/>
    <n v="0.20499999999999999"/>
    <n v="0.52700000000000002"/>
    <s v="na"/>
  </r>
  <r>
    <x v="7"/>
    <s v="PCB-108/124"/>
    <n v="0.19800000000000001"/>
    <s v="C UJ"/>
    <s v="na"/>
    <n v="0.26800000000000002"/>
    <s v="na"/>
  </r>
  <r>
    <x v="7"/>
    <s v="PCB-110/115"/>
    <n v="2.38"/>
    <s v="C B"/>
    <n v="2.38"/>
    <n v="3.66"/>
    <s v="na"/>
  </r>
  <r>
    <x v="7"/>
    <s v="PCB-111"/>
    <n v="0.19800000000000001"/>
    <s v="UJ"/>
    <s v="na"/>
    <n v="0"/>
    <s v="na"/>
  </r>
  <r>
    <x v="7"/>
    <s v="PCB-112"/>
    <n v="0.19800000000000001"/>
    <s v="UJ"/>
    <s v="na"/>
    <n v="0"/>
    <s v="na"/>
  </r>
  <r>
    <x v="7"/>
    <s v="PCB-114"/>
    <n v="0.2"/>
    <s v="NJ J"/>
    <n v="0.2"/>
    <n v="0"/>
    <n v="0.2"/>
  </r>
  <r>
    <x v="7"/>
    <s v="PCB-118"/>
    <n v="2.2799999999999998"/>
    <s v="NJ B"/>
    <n v="2.2799999999999998"/>
    <n v="3.56"/>
    <s v="na"/>
  </r>
  <r>
    <x v="7"/>
    <s v="PCB-120"/>
    <n v="0.19800000000000001"/>
    <s v="UJ"/>
    <s v="na"/>
    <n v="0"/>
    <s v="na"/>
  </r>
  <r>
    <x v="7"/>
    <s v="PCB-121"/>
    <n v="0.19800000000000001"/>
    <s v="UJ"/>
    <s v="na"/>
    <n v="0"/>
    <s v="na"/>
  </r>
  <r>
    <x v="7"/>
    <s v="PCB-122"/>
    <n v="0.19800000000000001"/>
    <s v="UJ"/>
    <s v="na"/>
    <n v="0"/>
    <s v="na"/>
  </r>
  <r>
    <x v="7"/>
    <s v="PCB-123"/>
    <n v="0.214"/>
    <s v="J"/>
    <n v="0.214"/>
    <n v="0"/>
    <n v="0.214"/>
  </r>
  <r>
    <x v="7"/>
    <s v="PCB-126"/>
    <n v="0.19800000000000001"/>
    <s v="UJ"/>
    <s v="na"/>
    <n v="0"/>
    <s v="na"/>
  </r>
  <r>
    <x v="7"/>
    <s v="PCB-127"/>
    <n v="0.19800000000000001"/>
    <s v="UJ"/>
    <s v="na"/>
    <n v="0"/>
    <s v="na"/>
  </r>
  <r>
    <x v="7"/>
    <s v="PCB-128/166"/>
    <n v="0.45100000000000001"/>
    <s v="C NJ B J"/>
    <n v="0.45100000000000001"/>
    <n v="0.215"/>
    <s v="na"/>
  </r>
  <r>
    <x v="7"/>
    <s v="PCB-129/138/160/163"/>
    <n v="2.4"/>
    <s v="C B"/>
    <n v="2.4"/>
    <n v="2.78"/>
    <s v="na"/>
  </r>
  <r>
    <x v="7"/>
    <s v="PCB-130"/>
    <n v="0.19800000000000001"/>
    <s v="UJ"/>
    <s v="na"/>
    <n v="0"/>
    <s v="na"/>
  </r>
  <r>
    <x v="7"/>
    <s v="PCB-131"/>
    <n v="0.19800000000000001"/>
    <s v="UJ"/>
    <s v="na"/>
    <n v="0"/>
    <s v="na"/>
  </r>
  <r>
    <x v="7"/>
    <s v="PCB-132"/>
    <n v="0.60699999999999998"/>
    <s v="NJ J"/>
    <n v="0.60699999999999998"/>
    <n v="0.6"/>
    <s v="na"/>
  </r>
  <r>
    <x v="7"/>
    <s v="PCB-133"/>
    <n v="0.19800000000000001"/>
    <s v="UJ"/>
    <s v="na"/>
    <n v="0.255"/>
    <s v="na"/>
  </r>
  <r>
    <x v="7"/>
    <s v="PCB-134/143"/>
    <n v="0.19800000000000001"/>
    <s v="C UJ"/>
    <s v="na"/>
    <n v="0"/>
    <s v="na"/>
  </r>
  <r>
    <x v="7"/>
    <s v="PCB-135/151/154"/>
    <n v="0.87"/>
    <s v="C B J"/>
    <n v="0.87"/>
    <n v="2.86"/>
    <s v="na"/>
  </r>
  <r>
    <x v="7"/>
    <s v="PCB-136"/>
    <n v="0.23400000000000001"/>
    <s v="NJ J"/>
    <n v="0.23400000000000001"/>
    <n v="0.27800000000000002"/>
    <s v="na"/>
  </r>
  <r>
    <x v="7"/>
    <s v="PCB-137"/>
    <n v="0.19800000000000001"/>
    <s v="UJ"/>
    <s v="na"/>
    <n v="0.22"/>
    <s v="na"/>
  </r>
  <r>
    <x v="7"/>
    <s v="PCB-139/140"/>
    <n v="0.19800000000000001"/>
    <s v="C UJ"/>
    <s v="na"/>
    <n v="0"/>
    <s v="na"/>
  </r>
  <r>
    <x v="7"/>
    <s v="PCB-141"/>
    <n v="0.313"/>
    <s v="NJ B J"/>
    <n v="0.313"/>
    <n v="0.69199999999999995"/>
    <s v="na"/>
  </r>
  <r>
    <x v="7"/>
    <s v="PCB-142"/>
    <n v="0.19800000000000001"/>
    <s v="UJ"/>
    <s v="na"/>
    <n v="0"/>
    <s v="na"/>
  </r>
  <r>
    <x v="7"/>
    <s v="PCB-144"/>
    <n v="0.19800000000000001"/>
    <s v="UJ"/>
    <s v="na"/>
    <n v="0.29099999999999998"/>
    <s v="na"/>
  </r>
  <r>
    <x v="7"/>
    <s v="PCB-145"/>
    <n v="0.19800000000000001"/>
    <s v="UJ"/>
    <s v="na"/>
    <n v="0"/>
    <s v="na"/>
  </r>
  <r>
    <x v="7"/>
    <s v="PCB-146"/>
    <n v="0.59599999999999997"/>
    <s v="J"/>
    <n v="0.59599999999999997"/>
    <n v="1.19"/>
    <s v="na"/>
  </r>
  <r>
    <x v="7"/>
    <s v="PCB-147/149"/>
    <n v="1.78"/>
    <s v="C NJ B"/>
    <n v="1.78"/>
    <n v="2.93"/>
    <s v="na"/>
  </r>
  <r>
    <x v="7"/>
    <s v="PCB-148"/>
    <n v="0.19800000000000001"/>
    <s v="UJ"/>
    <s v="na"/>
    <n v="0"/>
    <s v="na"/>
  </r>
  <r>
    <x v="7"/>
    <s v="PCB-150"/>
    <n v="0.19800000000000001"/>
    <s v="UJ"/>
    <s v="na"/>
    <n v="0"/>
    <s v="na"/>
  </r>
  <r>
    <x v="7"/>
    <s v="PCB-152"/>
    <n v="0.19800000000000001"/>
    <s v="UJ"/>
    <s v="na"/>
    <n v="0"/>
    <s v="na"/>
  </r>
  <r>
    <x v="7"/>
    <s v="PCB-153/168"/>
    <n v="2.6"/>
    <s v="C B"/>
    <n v="2.6"/>
    <n v="5.88"/>
    <s v="na"/>
  </r>
  <r>
    <x v="7"/>
    <s v="PCB-155"/>
    <n v="0.315"/>
    <s v="J"/>
    <n v="0.315"/>
    <n v="0"/>
    <n v="0.315"/>
  </r>
  <r>
    <x v="7"/>
    <s v="PCB-156/157"/>
    <n v="0.19800000000000001"/>
    <s v="C UJ"/>
    <s v="na"/>
    <n v="0"/>
    <s v="na"/>
  </r>
  <r>
    <x v="7"/>
    <s v="PCB-158"/>
    <n v="0.19800000000000001"/>
    <s v="UJ"/>
    <s v="na"/>
    <n v="0.28599999999999998"/>
    <s v="na"/>
  </r>
  <r>
    <x v="7"/>
    <s v="PCB-159"/>
    <n v="0.19800000000000001"/>
    <s v="UJ"/>
    <s v="na"/>
    <n v="0"/>
    <s v="na"/>
  </r>
  <r>
    <x v="7"/>
    <s v="PCB-161"/>
    <n v="0.19800000000000001"/>
    <s v="UJ"/>
    <s v="na"/>
    <n v="0"/>
    <s v="na"/>
  </r>
  <r>
    <x v="7"/>
    <s v="PCB-162"/>
    <n v="0.19800000000000001"/>
    <s v="UJ"/>
    <s v="na"/>
    <n v="0"/>
    <s v="na"/>
  </r>
  <r>
    <x v="7"/>
    <s v="PCB-164"/>
    <n v="0.19800000000000001"/>
    <s v="UJ"/>
    <s v="na"/>
    <n v="0"/>
    <s v="na"/>
  </r>
  <r>
    <x v="7"/>
    <s v="PCB-165"/>
    <n v="0.19800000000000001"/>
    <s v="UJ"/>
    <s v="na"/>
    <n v="0"/>
    <s v="na"/>
  </r>
  <r>
    <x v="7"/>
    <s v="PCB-167"/>
    <n v="0.19800000000000001"/>
    <s v="UJ"/>
    <s v="na"/>
    <n v="0"/>
    <s v="na"/>
  </r>
  <r>
    <x v="7"/>
    <s v="PCB-169"/>
    <n v="0.19800000000000001"/>
    <s v="UJ"/>
    <s v="na"/>
    <n v="0"/>
    <s v="na"/>
  </r>
  <r>
    <x v="7"/>
    <s v="PCB-170"/>
    <n v="0.27600000000000002"/>
    <s v="NJ J"/>
    <n v="0.27600000000000002"/>
    <n v="0"/>
    <n v="0.27600000000000002"/>
  </r>
  <r>
    <x v="7"/>
    <s v="PCB-171/173"/>
    <n v="0.20200000000000001"/>
    <s v="C NJ J"/>
    <n v="0.20200000000000001"/>
    <n v="0"/>
    <n v="0.20200000000000001"/>
  </r>
  <r>
    <x v="7"/>
    <s v="PCB-172"/>
    <n v="0.19800000000000001"/>
    <s v="UJ"/>
    <s v="na"/>
    <n v="0"/>
    <s v="na"/>
  </r>
  <r>
    <x v="7"/>
    <s v="PCB-174"/>
    <n v="0.23400000000000001"/>
    <s v="J"/>
    <n v="0.23400000000000001"/>
    <n v="0.34300000000000003"/>
    <s v="na"/>
  </r>
  <r>
    <x v="7"/>
    <s v="PCB-175"/>
    <n v="0.19800000000000001"/>
    <s v="UJ"/>
    <s v="na"/>
    <n v="0"/>
    <s v="na"/>
  </r>
  <r>
    <x v="7"/>
    <s v="PCB-176"/>
    <n v="0.19800000000000001"/>
    <s v="UJ"/>
    <s v="na"/>
    <n v="0"/>
    <s v="na"/>
  </r>
  <r>
    <x v="7"/>
    <s v="PCB-177"/>
    <n v="0.309"/>
    <s v="NJ B J"/>
    <n v="0.309"/>
    <n v="0.25"/>
    <s v="na"/>
  </r>
  <r>
    <x v="7"/>
    <s v="PCB-178"/>
    <n v="0.247"/>
    <s v="J"/>
    <n v="0.247"/>
    <n v="0"/>
    <n v="0.247"/>
  </r>
  <r>
    <x v="7"/>
    <s v="PCB-179"/>
    <n v="0.2"/>
    <s v="NJ B J"/>
    <n v="0.2"/>
    <n v="0.28899999999999998"/>
    <s v="na"/>
  </r>
  <r>
    <x v="7"/>
    <s v="PCB-180/193"/>
    <n v="0.73099999999999998"/>
    <s v="C NJ B J"/>
    <n v="0.73099999999999998"/>
    <n v="0.84599999999999997"/>
    <s v="na"/>
  </r>
  <r>
    <x v="7"/>
    <s v="PCB-181"/>
    <n v="0.19800000000000001"/>
    <s v="UJ"/>
    <s v="na"/>
    <n v="0"/>
    <s v="na"/>
  </r>
  <r>
    <x v="7"/>
    <s v="PCB-182"/>
    <n v="0.19800000000000001"/>
    <s v="UJ"/>
    <s v="na"/>
    <n v="0"/>
    <s v="na"/>
  </r>
  <r>
    <x v="7"/>
    <s v="PCB-183/185"/>
    <n v="0.48699999999999999"/>
    <s v="C J"/>
    <n v="0.48699999999999999"/>
    <n v="0.64300000000000002"/>
    <s v="na"/>
  </r>
  <r>
    <x v="7"/>
    <s v="PCB-184"/>
    <n v="0.19800000000000001"/>
    <s v="UJ"/>
    <s v="na"/>
    <n v="0"/>
    <s v="na"/>
  </r>
  <r>
    <x v="7"/>
    <s v="PCB-186"/>
    <n v="0.19800000000000001"/>
    <s v="UJ"/>
    <s v="na"/>
    <n v="0"/>
    <s v="na"/>
  </r>
  <r>
    <x v="7"/>
    <s v="PCB-187"/>
    <n v="0.86099999999999999"/>
    <s v="B J"/>
    <n v="0.86099999999999999"/>
    <n v="1.82"/>
    <s v="na"/>
  </r>
  <r>
    <x v="7"/>
    <s v="PCB-188"/>
    <n v="0.19800000000000001"/>
    <s v="UJ"/>
    <s v="na"/>
    <n v="0"/>
    <s v="na"/>
  </r>
  <r>
    <x v="7"/>
    <s v="PCB-189"/>
    <n v="0.19800000000000001"/>
    <s v="UJ"/>
    <s v="na"/>
    <n v="0"/>
    <s v="na"/>
  </r>
  <r>
    <x v="7"/>
    <s v="PCB-190"/>
    <n v="0.19800000000000001"/>
    <s v="UJ"/>
    <s v="na"/>
    <n v="0"/>
    <s v="na"/>
  </r>
  <r>
    <x v="7"/>
    <s v="PCB-191"/>
    <n v="0.19800000000000001"/>
    <s v="UJ"/>
    <s v="na"/>
    <n v="0"/>
    <s v="na"/>
  </r>
  <r>
    <x v="7"/>
    <s v="PCB-192"/>
    <n v="0.19800000000000001"/>
    <s v="UJ"/>
    <s v="na"/>
    <n v="0"/>
    <s v="na"/>
  </r>
  <r>
    <x v="7"/>
    <s v="PCB-194"/>
    <n v="0.19800000000000001"/>
    <s v="UJ"/>
    <s v="na"/>
    <n v="0"/>
    <s v="na"/>
  </r>
  <r>
    <x v="7"/>
    <s v="PCB-195"/>
    <n v="0.19800000000000001"/>
    <s v="UJ"/>
    <s v="na"/>
    <n v="0"/>
    <s v="na"/>
  </r>
  <r>
    <x v="7"/>
    <s v="PCB-196"/>
    <n v="0.19800000000000001"/>
    <s v="UJ"/>
    <s v="na"/>
    <n v="0"/>
    <s v="na"/>
  </r>
  <r>
    <x v="7"/>
    <s v="PCB-197/200"/>
    <n v="0.19800000000000001"/>
    <s v="C UJ"/>
    <s v="na"/>
    <n v="0"/>
    <s v="na"/>
  </r>
  <r>
    <x v="7"/>
    <s v="PCB-198/199"/>
    <n v="0.36"/>
    <s v="C NJ J"/>
    <n v="0.36"/>
    <n v="0"/>
    <n v="0.36"/>
  </r>
  <r>
    <x v="7"/>
    <s v="PCB-201"/>
    <n v="0.19800000000000001"/>
    <s v="UJ"/>
    <s v="na"/>
    <n v="0"/>
    <s v="na"/>
  </r>
  <r>
    <x v="7"/>
    <s v="PCB-202"/>
    <n v="0.19800000000000001"/>
    <s v="UJ"/>
    <s v="na"/>
    <n v="0.222"/>
    <s v="na"/>
  </r>
  <r>
    <x v="7"/>
    <s v="PCB-203"/>
    <n v="0.19800000000000001"/>
    <s v="UJ"/>
    <s v="na"/>
    <n v="0"/>
    <s v="na"/>
  </r>
  <r>
    <x v="7"/>
    <s v="PCB-204"/>
    <n v="0.19800000000000001"/>
    <s v="UJ"/>
    <s v="na"/>
    <n v="0"/>
    <s v="na"/>
  </r>
  <r>
    <x v="7"/>
    <s v="PCB-205"/>
    <n v="0.19800000000000001"/>
    <s v="UJ"/>
    <s v="na"/>
    <n v="0"/>
    <s v="na"/>
  </r>
  <r>
    <x v="7"/>
    <s v="PCB-206"/>
    <n v="0.78700000000000003"/>
    <s v="UJ"/>
    <s v="na"/>
    <n v="0"/>
    <s v="na"/>
  </r>
  <r>
    <x v="7"/>
    <s v="PCB-207"/>
    <n v="0.58299999999999996"/>
    <s v="UJ"/>
    <s v="na"/>
    <n v="0"/>
    <s v="na"/>
  </r>
  <r>
    <x v="7"/>
    <s v="PCB-208"/>
    <n v="0.61299999999999999"/>
    <s v="UJ"/>
    <s v="na"/>
    <n v="0"/>
    <s v="na"/>
  </r>
  <r>
    <x v="7"/>
    <s v="PCB-209"/>
    <n v="0.41599999999999998"/>
    <s v="NJ B J"/>
    <n v="0.41599999999999998"/>
    <n v="0.36099999999999999"/>
    <s v="na"/>
  </r>
  <r>
    <x v="7"/>
    <s v="PCB-001L"/>
    <n v="20.5"/>
    <m/>
    <s v="na"/>
    <n v="25.1"/>
    <s v="na"/>
  </r>
  <r>
    <x v="7"/>
    <s v="PCB-003L"/>
    <n v="27.8"/>
    <m/>
    <s v="na"/>
    <n v="31.1"/>
    <s v="na"/>
  </r>
  <r>
    <x v="7"/>
    <s v="PCB-004L"/>
    <n v="29.6"/>
    <m/>
    <s v="na"/>
    <n v="30.8"/>
    <s v="na"/>
  </r>
  <r>
    <x v="7"/>
    <s v="PCB-015L"/>
    <n v="46.7"/>
    <m/>
    <s v="na"/>
    <n v="43.5"/>
    <s v="na"/>
  </r>
  <r>
    <x v="7"/>
    <s v="PCB-019L"/>
    <n v="33.299999999999997"/>
    <m/>
    <s v="na"/>
    <n v="31.5"/>
    <s v="na"/>
  </r>
  <r>
    <x v="7"/>
    <s v="PCB-037L"/>
    <n v="77.8"/>
    <m/>
    <s v="na"/>
    <n v="74.3"/>
    <s v="na"/>
  </r>
  <r>
    <x v="7"/>
    <s v="PCB-054L"/>
    <n v="48.9"/>
    <m/>
    <s v="na"/>
    <n v="43.4"/>
    <s v="na"/>
  </r>
  <r>
    <x v="7"/>
    <s v="PCB-077L"/>
    <n v="94.1"/>
    <m/>
    <s v="na"/>
    <n v="96"/>
    <s v="na"/>
  </r>
  <r>
    <x v="7"/>
    <s v="PCB-081L"/>
    <n v="81.3"/>
    <m/>
    <s v="na"/>
    <n v="87.1"/>
    <s v="na"/>
  </r>
  <r>
    <x v="7"/>
    <s v="PCB-104L"/>
    <n v="50.8"/>
    <m/>
    <s v="na"/>
    <n v="49.6"/>
    <s v="na"/>
  </r>
  <r>
    <x v="7"/>
    <s v="PCB-105L"/>
    <n v="92.4"/>
    <m/>
    <s v="na"/>
    <n v="95.2"/>
    <s v="na"/>
  </r>
  <r>
    <x v="7"/>
    <s v="PCB-114L"/>
    <n v="84.2"/>
    <m/>
    <s v="na"/>
    <n v="88.7"/>
    <s v="na"/>
  </r>
  <r>
    <x v="7"/>
    <s v="PCB-118L"/>
    <n v="88.8"/>
    <m/>
    <s v="na"/>
    <n v="90.6"/>
    <s v="na"/>
  </r>
  <r>
    <x v="7"/>
    <s v="PCB-123L"/>
    <n v="88.1"/>
    <m/>
    <s v="na"/>
    <n v="89.5"/>
    <s v="na"/>
  </r>
  <r>
    <x v="7"/>
    <s v="PCB-126L"/>
    <n v="90.3"/>
    <m/>
    <s v="na"/>
    <n v="94.7"/>
    <s v="na"/>
  </r>
  <r>
    <x v="7"/>
    <s v="PCB-155L"/>
    <n v="60.1"/>
    <m/>
    <s v="na"/>
    <n v="57.2"/>
    <s v="na"/>
  </r>
  <r>
    <x v="7"/>
    <s v="PCB-156L/157L"/>
    <n v="77.900000000000006"/>
    <s v="C"/>
    <s v="na"/>
    <n v="80"/>
    <s v="na"/>
  </r>
  <r>
    <x v="7"/>
    <s v="PCB-167L"/>
    <n v="79.599999999999994"/>
    <m/>
    <s v="na"/>
    <n v="78.2"/>
    <s v="na"/>
  </r>
  <r>
    <x v="7"/>
    <s v="PCB-169L"/>
    <n v="76.5"/>
    <m/>
    <s v="na"/>
    <n v="79.3"/>
    <s v="na"/>
  </r>
  <r>
    <x v="7"/>
    <s v="PCB-170L"/>
    <n v="92.1"/>
    <m/>
    <s v="na"/>
    <n v="95"/>
    <s v="na"/>
  </r>
  <r>
    <x v="7"/>
    <s v="PCB-180L"/>
    <n v="89.9"/>
    <m/>
    <s v="na"/>
    <n v="92.8"/>
    <s v="na"/>
  </r>
  <r>
    <x v="7"/>
    <s v="PCB-188L"/>
    <n v="64.2"/>
    <m/>
    <s v="na"/>
    <n v="66.7"/>
    <s v="na"/>
  </r>
  <r>
    <x v="7"/>
    <s v="PCB-189L"/>
    <n v="95.4"/>
    <m/>
    <s v="na"/>
    <n v="93.8"/>
    <s v="na"/>
  </r>
  <r>
    <x v="7"/>
    <s v="PCB-202L"/>
    <n v="57.3"/>
    <m/>
    <s v="na"/>
    <n v="64.8"/>
    <s v="na"/>
  </r>
  <r>
    <x v="7"/>
    <s v="PCB-205L"/>
    <n v="80.599999999999994"/>
    <m/>
    <s v="na"/>
    <n v="81.599999999999994"/>
    <s v="na"/>
  </r>
  <r>
    <x v="7"/>
    <s v="PCB-206L"/>
    <n v="64.099999999999994"/>
    <m/>
    <s v="na"/>
    <n v="74"/>
    <s v="na"/>
  </r>
  <r>
    <x v="7"/>
    <s v="PCB-208L"/>
    <n v="66.3"/>
    <m/>
    <s v="na"/>
    <n v="71.900000000000006"/>
    <s v="na"/>
  </r>
  <r>
    <x v="7"/>
    <s v="PCB-209L"/>
    <n v="59.8"/>
    <m/>
    <s v="na"/>
    <n v="66.2"/>
    <s v="na"/>
  </r>
  <r>
    <x v="7"/>
    <s v="PCB-028L"/>
    <n v="67.099999999999994"/>
    <m/>
    <s v="na"/>
    <n v="62.4"/>
    <s v="na"/>
  </r>
  <r>
    <x v="7"/>
    <s v="PCB-111L"/>
    <n v="73.8"/>
    <m/>
    <s v="na"/>
    <n v="75.599999999999994"/>
    <s v="na"/>
  </r>
  <r>
    <x v="7"/>
    <s v="PCB-178L"/>
    <n v="68.7"/>
    <m/>
    <s v="na"/>
    <n v="70.7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C4:E14" firstHeaderRow="1" firstDataRow="2" firstDataCol="1"/>
  <pivotFields count="7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ult Reported Value" fld="2" baseField="0" baseItem="0"/>
    <dataField name="Sum of Exclude &lt;3X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612"/>
  <sheetViews>
    <sheetView topLeftCell="A1565" zoomScaleNormal="100" workbookViewId="0">
      <selection activeCell="A5" sqref="A5"/>
    </sheetView>
  </sheetViews>
  <sheetFormatPr defaultRowHeight="12.75" x14ac:dyDescent="0.2"/>
  <cols>
    <col min="2" max="2" width="38.28515625" style="1" bestFit="1" customWidth="1"/>
    <col min="3" max="3" width="26.85546875" style="1" bestFit="1" customWidth="1"/>
    <col min="4" max="4" width="22.42578125" customWidth="1"/>
    <col min="5" max="5" width="21.140625" customWidth="1"/>
    <col min="8" max="8" width="12.5703125" customWidth="1"/>
  </cols>
  <sheetData>
    <row r="4" spans="2:8" x14ac:dyDescent="0.2">
      <c r="B4" s="2" t="s">
        <v>0</v>
      </c>
      <c r="C4" s="2" t="s">
        <v>1</v>
      </c>
      <c r="D4" s="3" t="s">
        <v>2</v>
      </c>
      <c r="E4" s="3" t="s">
        <v>3</v>
      </c>
      <c r="F4" s="3" t="s">
        <v>232</v>
      </c>
      <c r="G4" s="3" t="s">
        <v>233</v>
      </c>
      <c r="H4" s="3" t="s">
        <v>234</v>
      </c>
    </row>
    <row r="5" spans="2:8" x14ac:dyDescent="0.2">
      <c r="B5" s="1" t="s">
        <v>17</v>
      </c>
      <c r="C5" s="1" t="s">
        <v>5</v>
      </c>
      <c r="D5">
        <v>5.39</v>
      </c>
      <c r="F5" t="str">
        <f>IF(OR(LEFT(C5,3)&lt;&gt;"PCB",RIGHT(C5,1)="L",NOT(ISERROR(SEARCH("U",E5)))),"na",D5)</f>
        <v>na</v>
      </c>
      <c r="G5">
        <f>VLOOKUP(C5,'Lab Blank'!$D$4:$G$204,4,FALSE)</f>
        <v>3.16</v>
      </c>
      <c r="H5" t="str">
        <f>IF(OR(F5="na",F5&lt;3*G5),"na",F5)</f>
        <v>na</v>
      </c>
    </row>
    <row r="6" spans="2:8" x14ac:dyDescent="0.2">
      <c r="B6" s="1" t="s">
        <v>17</v>
      </c>
      <c r="C6" s="1" t="s">
        <v>6</v>
      </c>
      <c r="D6">
        <v>50.6</v>
      </c>
      <c r="F6" t="str">
        <f t="shared" ref="F6:F69" si="0">IF(OR(LEFT(C6,3)&lt;&gt;"PCB",RIGHT(C6,1)="L",NOT(ISERROR(SEARCH("U",E6)))),"na",D6)</f>
        <v>na</v>
      </c>
      <c r="G6">
        <f>VLOOKUP(C6,'Lab Blank'!$D$4:$G$204,4,FALSE)</f>
        <v>14.6</v>
      </c>
      <c r="H6" t="str">
        <f t="shared" ref="H6:H69" si="1">IF(OR(F6="na",F6&lt;3*G6),"na",F6)</f>
        <v>na</v>
      </c>
    </row>
    <row r="7" spans="2:8" x14ac:dyDescent="0.2">
      <c r="B7" s="1" t="s">
        <v>17</v>
      </c>
      <c r="C7" s="1" t="s">
        <v>7</v>
      </c>
      <c r="D7">
        <v>92.7</v>
      </c>
      <c r="F7" t="str">
        <f t="shared" si="0"/>
        <v>na</v>
      </c>
      <c r="G7">
        <f>VLOOKUP(C7,'Lab Blank'!$D$4:$G$204,4,FALSE)</f>
        <v>27.3</v>
      </c>
      <c r="H7" t="str">
        <f t="shared" si="1"/>
        <v>na</v>
      </c>
    </row>
    <row r="8" spans="2:8" x14ac:dyDescent="0.2">
      <c r="B8" s="1" t="s">
        <v>17</v>
      </c>
      <c r="C8" s="1" t="s">
        <v>8</v>
      </c>
      <c r="D8">
        <v>133</v>
      </c>
      <c r="F8" t="str">
        <f t="shared" si="0"/>
        <v>na</v>
      </c>
      <c r="G8">
        <f>VLOOKUP(C8,'Lab Blank'!$D$4:$G$204,4,FALSE)</f>
        <v>43.2</v>
      </c>
      <c r="H8" t="str">
        <f t="shared" si="1"/>
        <v>na</v>
      </c>
    </row>
    <row r="9" spans="2:8" x14ac:dyDescent="0.2">
      <c r="B9" s="1" t="s">
        <v>17</v>
      </c>
      <c r="C9" s="1" t="s">
        <v>9</v>
      </c>
      <c r="D9">
        <v>57.2</v>
      </c>
      <c r="F9" t="str">
        <f t="shared" si="0"/>
        <v>na</v>
      </c>
      <c r="G9">
        <f>VLOOKUP(C9,'Lab Blank'!$D$4:$G$204,4,FALSE)</f>
        <v>27.2</v>
      </c>
      <c r="H9" t="str">
        <f t="shared" si="1"/>
        <v>na</v>
      </c>
    </row>
    <row r="10" spans="2:8" x14ac:dyDescent="0.2">
      <c r="B10" s="1" t="s">
        <v>17</v>
      </c>
      <c r="C10" s="1" t="s">
        <v>10</v>
      </c>
      <c r="D10">
        <v>23.3</v>
      </c>
      <c r="F10" t="str">
        <f t="shared" si="0"/>
        <v>na</v>
      </c>
      <c r="G10">
        <f>VLOOKUP(C10,'Lab Blank'!$D$4:$G$204,4,FALSE)</f>
        <v>15.6</v>
      </c>
      <c r="H10" t="str">
        <f t="shared" si="1"/>
        <v>na</v>
      </c>
    </row>
    <row r="11" spans="2:8" x14ac:dyDescent="0.2">
      <c r="B11" s="1" t="s">
        <v>17</v>
      </c>
      <c r="C11" s="1" t="s">
        <v>11</v>
      </c>
      <c r="D11">
        <v>2.98</v>
      </c>
      <c r="F11" t="str">
        <f t="shared" si="0"/>
        <v>na</v>
      </c>
      <c r="G11">
        <f>VLOOKUP(C11,'Lab Blank'!$D$4:$G$204,4,FALSE)</f>
        <v>3.21</v>
      </c>
      <c r="H11" t="str">
        <f t="shared" si="1"/>
        <v>na</v>
      </c>
    </row>
    <row r="12" spans="2:8" x14ac:dyDescent="0.2">
      <c r="B12" s="1" t="s">
        <v>17</v>
      </c>
      <c r="C12" s="1" t="s">
        <v>12</v>
      </c>
      <c r="D12">
        <v>0.23599999999999999</v>
      </c>
      <c r="F12" t="str">
        <f t="shared" si="0"/>
        <v>na</v>
      </c>
      <c r="G12">
        <f>VLOOKUP(C12,'Lab Blank'!$D$4:$G$204,4,FALSE)</f>
        <v>0</v>
      </c>
      <c r="H12" t="str">
        <f t="shared" si="1"/>
        <v>na</v>
      </c>
    </row>
    <row r="13" spans="2:8" x14ac:dyDescent="0.2">
      <c r="B13" s="1" t="s">
        <v>17</v>
      </c>
      <c r="C13" s="1" t="s">
        <v>14</v>
      </c>
      <c r="E13" t="s">
        <v>13</v>
      </c>
      <c r="F13" t="str">
        <f t="shared" si="0"/>
        <v>na</v>
      </c>
      <c r="G13">
        <f>VLOOKUP(C13,'Lab Blank'!$D$4:$G$204,4,FALSE)</f>
        <v>0</v>
      </c>
      <c r="H13" t="str">
        <f t="shared" si="1"/>
        <v>na</v>
      </c>
    </row>
    <row r="14" spans="2:8" x14ac:dyDescent="0.2">
      <c r="B14" s="1" t="s">
        <v>17</v>
      </c>
      <c r="C14" s="1" t="s">
        <v>15</v>
      </c>
      <c r="E14" t="s">
        <v>13</v>
      </c>
      <c r="F14" t="str">
        <f t="shared" si="0"/>
        <v>na</v>
      </c>
      <c r="G14">
        <f>VLOOKUP(C14,'Lab Blank'!$D$4:$G$204,4,FALSE)</f>
        <v>0.36099999999999999</v>
      </c>
      <c r="H14" t="str">
        <f t="shared" si="1"/>
        <v>na</v>
      </c>
    </row>
    <row r="15" spans="2:8" x14ac:dyDescent="0.2">
      <c r="B15" s="1" t="s">
        <v>17</v>
      </c>
      <c r="C15" s="1" t="s">
        <v>16</v>
      </c>
      <c r="D15">
        <v>366</v>
      </c>
      <c r="F15" t="str">
        <f t="shared" si="0"/>
        <v>na</v>
      </c>
      <c r="G15">
        <f>VLOOKUP(C15,'Lab Blank'!$D$4:$G$204,4,FALSE)</f>
        <v>135</v>
      </c>
      <c r="H15" t="str">
        <f t="shared" si="1"/>
        <v>na</v>
      </c>
    </row>
    <row r="16" spans="2:8" x14ac:dyDescent="0.2">
      <c r="B16" s="1" t="s">
        <v>17</v>
      </c>
      <c r="C16" s="1" t="s">
        <v>25</v>
      </c>
      <c r="D16">
        <v>4.22</v>
      </c>
      <c r="E16" t="s">
        <v>26</v>
      </c>
      <c r="F16">
        <f t="shared" si="0"/>
        <v>4.22</v>
      </c>
      <c r="G16">
        <f>VLOOKUP(C16,'Lab Blank'!$D$4:$G$204,4,FALSE)</f>
        <v>2.21</v>
      </c>
      <c r="H16" t="str">
        <f t="shared" si="1"/>
        <v>na</v>
      </c>
    </row>
    <row r="17" spans="2:8" x14ac:dyDescent="0.2">
      <c r="B17" s="1" t="s">
        <v>17</v>
      </c>
      <c r="C17" s="1" t="s">
        <v>27</v>
      </c>
      <c r="D17">
        <v>1.17</v>
      </c>
      <c r="E17" t="s">
        <v>28</v>
      </c>
      <c r="F17">
        <f t="shared" si="0"/>
        <v>1.17</v>
      </c>
      <c r="G17">
        <f>VLOOKUP(C17,'Lab Blank'!$D$4:$G$204,4,FALSE)</f>
        <v>0.95199999999999996</v>
      </c>
      <c r="H17" t="str">
        <f t="shared" si="1"/>
        <v>na</v>
      </c>
    </row>
    <row r="18" spans="2:8" x14ac:dyDescent="0.2">
      <c r="B18" s="1" t="s">
        <v>17</v>
      </c>
      <c r="C18" s="1" t="s">
        <v>29</v>
      </c>
      <c r="D18">
        <v>1.51</v>
      </c>
      <c r="E18" t="s">
        <v>32</v>
      </c>
      <c r="F18">
        <f t="shared" si="0"/>
        <v>1.51</v>
      </c>
      <c r="G18">
        <f>VLOOKUP(C18,'Lab Blank'!$D$4:$G$204,4,FALSE)</f>
        <v>1.8</v>
      </c>
      <c r="H18" t="str">
        <f t="shared" si="1"/>
        <v>na</v>
      </c>
    </row>
    <row r="19" spans="2:8" x14ac:dyDescent="0.2">
      <c r="B19" s="1" t="s">
        <v>17</v>
      </c>
      <c r="C19" s="1" t="s">
        <v>31</v>
      </c>
      <c r="D19">
        <v>4.75</v>
      </c>
      <c r="F19">
        <f t="shared" si="0"/>
        <v>4.75</v>
      </c>
      <c r="G19">
        <f>VLOOKUP(C19,'Lab Blank'!$D$4:$G$204,4,FALSE)</f>
        <v>1.45</v>
      </c>
      <c r="H19">
        <f t="shared" si="1"/>
        <v>4.75</v>
      </c>
    </row>
    <row r="20" spans="2:8" x14ac:dyDescent="0.2">
      <c r="B20" s="1" t="s">
        <v>17</v>
      </c>
      <c r="C20" s="1" t="s">
        <v>33</v>
      </c>
      <c r="D20">
        <v>0.19800000000000001</v>
      </c>
      <c r="E20" t="s">
        <v>13</v>
      </c>
      <c r="F20" t="str">
        <f t="shared" si="0"/>
        <v>na</v>
      </c>
      <c r="G20">
        <f>VLOOKUP(C20,'Lab Blank'!$D$4:$G$204,4,FALSE)</f>
        <v>0</v>
      </c>
      <c r="H20" t="str">
        <f t="shared" si="1"/>
        <v>na</v>
      </c>
    </row>
    <row r="21" spans="2:8" x14ac:dyDescent="0.2">
      <c r="B21" s="1" t="s">
        <v>17</v>
      </c>
      <c r="C21" s="1" t="s">
        <v>34</v>
      </c>
      <c r="D21">
        <v>1.42</v>
      </c>
      <c r="E21" t="s">
        <v>193</v>
      </c>
      <c r="F21">
        <f t="shared" si="0"/>
        <v>1.42</v>
      </c>
      <c r="G21">
        <f>VLOOKUP(C21,'Lab Blank'!$D$4:$G$204,4,FALSE)</f>
        <v>0.45300000000000001</v>
      </c>
      <c r="H21">
        <f t="shared" si="1"/>
        <v>1.42</v>
      </c>
    </row>
    <row r="22" spans="2:8" x14ac:dyDescent="0.2">
      <c r="B22" s="1" t="s">
        <v>17</v>
      </c>
      <c r="C22" s="1" t="s">
        <v>35</v>
      </c>
      <c r="D22">
        <v>0.317</v>
      </c>
      <c r="E22" t="s">
        <v>193</v>
      </c>
      <c r="F22">
        <f t="shared" si="0"/>
        <v>0.317</v>
      </c>
      <c r="G22">
        <f>VLOOKUP(C22,'Lab Blank'!$D$4:$G$204,4,FALSE)</f>
        <v>0</v>
      </c>
      <c r="H22">
        <f t="shared" si="1"/>
        <v>0.317</v>
      </c>
    </row>
    <row r="23" spans="2:8" x14ac:dyDescent="0.2">
      <c r="B23" s="1" t="s">
        <v>17</v>
      </c>
      <c r="C23" s="1" t="s">
        <v>36</v>
      </c>
      <c r="D23">
        <v>4.96</v>
      </c>
      <c r="E23" t="s">
        <v>26</v>
      </c>
      <c r="F23">
        <f t="shared" si="0"/>
        <v>4.96</v>
      </c>
      <c r="G23">
        <f>VLOOKUP(C23,'Lab Blank'!$D$4:$G$204,4,FALSE)</f>
        <v>2.23</v>
      </c>
      <c r="H23" t="str">
        <f t="shared" si="1"/>
        <v>na</v>
      </c>
    </row>
    <row r="24" spans="2:8" x14ac:dyDescent="0.2">
      <c r="B24" s="1" t="s">
        <v>17</v>
      </c>
      <c r="C24" s="1" t="s">
        <v>37</v>
      </c>
      <c r="D24">
        <v>0.45</v>
      </c>
      <c r="E24" t="s">
        <v>193</v>
      </c>
      <c r="F24">
        <f t="shared" si="0"/>
        <v>0.45</v>
      </c>
      <c r="G24">
        <f>VLOOKUP(C24,'Lab Blank'!$D$4:$G$204,4,FALSE)</f>
        <v>0</v>
      </c>
      <c r="H24">
        <f t="shared" si="1"/>
        <v>0.45</v>
      </c>
    </row>
    <row r="25" spans="2:8" x14ac:dyDescent="0.2">
      <c r="B25" s="1" t="s">
        <v>17</v>
      </c>
      <c r="C25" s="1" t="s">
        <v>38</v>
      </c>
      <c r="D25">
        <v>0.29399999999999998</v>
      </c>
      <c r="E25" t="s">
        <v>193</v>
      </c>
      <c r="F25">
        <f t="shared" si="0"/>
        <v>0.29399999999999998</v>
      </c>
      <c r="G25">
        <f>VLOOKUP(C25,'Lab Blank'!$D$4:$G$204,4,FALSE)</f>
        <v>0</v>
      </c>
      <c r="H25">
        <f t="shared" si="1"/>
        <v>0.29399999999999998</v>
      </c>
    </row>
    <row r="26" spans="2:8" x14ac:dyDescent="0.2">
      <c r="B26" s="1" t="s">
        <v>17</v>
      </c>
      <c r="C26" s="1" t="s">
        <v>39</v>
      </c>
      <c r="D26">
        <v>34.299999999999997</v>
      </c>
      <c r="F26">
        <f t="shared" si="0"/>
        <v>34.299999999999997</v>
      </c>
      <c r="G26">
        <f>VLOOKUP(C26,'Lab Blank'!$D$4:$G$204,4,FALSE)</f>
        <v>10.6</v>
      </c>
      <c r="H26">
        <f t="shared" si="1"/>
        <v>34.299999999999997</v>
      </c>
    </row>
    <row r="27" spans="2:8" x14ac:dyDescent="0.2">
      <c r="B27" s="1" t="s">
        <v>17</v>
      </c>
      <c r="C27" s="1" t="s">
        <v>40</v>
      </c>
      <c r="D27">
        <v>0.82799999999999996</v>
      </c>
      <c r="E27" t="s">
        <v>41</v>
      </c>
      <c r="F27">
        <f t="shared" si="0"/>
        <v>0.82799999999999996</v>
      </c>
      <c r="G27">
        <f>VLOOKUP(C27,'Lab Blank'!$D$4:$G$204,4,FALSE)</f>
        <v>0.39900000000000002</v>
      </c>
      <c r="H27" t="str">
        <f t="shared" si="1"/>
        <v>na</v>
      </c>
    </row>
    <row r="28" spans="2:8" x14ac:dyDescent="0.2">
      <c r="B28" s="1" t="s">
        <v>17</v>
      </c>
      <c r="C28" s="1" t="s">
        <v>42</v>
      </c>
      <c r="D28">
        <v>0.19800000000000001</v>
      </c>
      <c r="E28" t="s">
        <v>13</v>
      </c>
      <c r="F28" t="str">
        <f t="shared" si="0"/>
        <v>na</v>
      </c>
      <c r="G28">
        <f>VLOOKUP(C28,'Lab Blank'!$D$4:$G$204,4,FALSE)</f>
        <v>0</v>
      </c>
      <c r="H28" t="str">
        <f t="shared" si="1"/>
        <v>na</v>
      </c>
    </row>
    <row r="29" spans="2:8" x14ac:dyDescent="0.2">
      <c r="B29" s="1" t="s">
        <v>17</v>
      </c>
      <c r="C29" s="1" t="s">
        <v>43</v>
      </c>
      <c r="D29">
        <v>3.26</v>
      </c>
      <c r="E29" t="s">
        <v>26</v>
      </c>
      <c r="F29">
        <f t="shared" si="0"/>
        <v>3.26</v>
      </c>
      <c r="G29">
        <f>VLOOKUP(C29,'Lab Blank'!$D$4:$G$204,4,FALSE)</f>
        <v>1.42</v>
      </c>
      <c r="H29" t="str">
        <f t="shared" si="1"/>
        <v>na</v>
      </c>
    </row>
    <row r="30" spans="2:8" x14ac:dyDescent="0.2">
      <c r="B30" s="1" t="s">
        <v>17</v>
      </c>
      <c r="C30" s="1" t="s">
        <v>44</v>
      </c>
      <c r="D30">
        <v>2.91</v>
      </c>
      <c r="E30" t="s">
        <v>26</v>
      </c>
      <c r="F30">
        <f t="shared" si="0"/>
        <v>2.91</v>
      </c>
      <c r="G30">
        <f>VLOOKUP(C30,'Lab Blank'!$D$4:$G$204,4,FALSE)</f>
        <v>1.1100000000000001</v>
      </c>
      <c r="H30" t="str">
        <f t="shared" si="1"/>
        <v>na</v>
      </c>
    </row>
    <row r="31" spans="2:8" x14ac:dyDescent="0.2">
      <c r="B31" s="1" t="s">
        <v>17</v>
      </c>
      <c r="C31" s="1" t="s">
        <v>45</v>
      </c>
      <c r="D31">
        <v>5.3</v>
      </c>
      <c r="F31">
        <f t="shared" si="0"/>
        <v>5.3</v>
      </c>
      <c r="G31">
        <f>VLOOKUP(C31,'Lab Blank'!$D$4:$G$204,4,FALSE)</f>
        <v>1.32</v>
      </c>
      <c r="H31">
        <f t="shared" si="1"/>
        <v>5.3</v>
      </c>
    </row>
    <row r="32" spans="2:8" x14ac:dyDescent="0.2">
      <c r="B32" s="1" t="s">
        <v>17</v>
      </c>
      <c r="C32" s="1" t="s">
        <v>46</v>
      </c>
      <c r="D32">
        <v>8.9499999999999993</v>
      </c>
      <c r="E32" t="s">
        <v>194</v>
      </c>
      <c r="F32">
        <f t="shared" si="0"/>
        <v>8.9499999999999993</v>
      </c>
      <c r="G32">
        <f>VLOOKUP(C32,'Lab Blank'!$D$4:$G$204,4,FALSE)</f>
        <v>3.07</v>
      </c>
      <c r="H32" t="str">
        <f t="shared" si="1"/>
        <v>na</v>
      </c>
    </row>
    <row r="33" spans="2:8" x14ac:dyDescent="0.2">
      <c r="B33" s="1" t="s">
        <v>17</v>
      </c>
      <c r="C33" s="1" t="s">
        <v>48</v>
      </c>
      <c r="D33">
        <v>5.17</v>
      </c>
      <c r="F33">
        <f t="shared" si="0"/>
        <v>5.17</v>
      </c>
      <c r="G33">
        <f>VLOOKUP(C33,'Lab Blank'!$D$4:$G$204,4,FALSE)</f>
        <v>1.6</v>
      </c>
      <c r="H33">
        <f t="shared" si="1"/>
        <v>5.17</v>
      </c>
    </row>
    <row r="34" spans="2:8" x14ac:dyDescent="0.2">
      <c r="B34" s="1" t="s">
        <v>17</v>
      </c>
      <c r="C34" s="1" t="s">
        <v>49</v>
      </c>
      <c r="D34">
        <v>22.1</v>
      </c>
      <c r="E34" t="s">
        <v>194</v>
      </c>
      <c r="F34">
        <f t="shared" si="0"/>
        <v>22.1</v>
      </c>
      <c r="G34">
        <f>VLOOKUP(C34,'Lab Blank'!$D$4:$G$204,4,FALSE)</f>
        <v>7.18</v>
      </c>
      <c r="H34">
        <f t="shared" si="1"/>
        <v>22.1</v>
      </c>
    </row>
    <row r="35" spans="2:8" x14ac:dyDescent="0.2">
      <c r="B35" s="1" t="s">
        <v>17</v>
      </c>
      <c r="C35" s="1" t="s">
        <v>50</v>
      </c>
      <c r="D35">
        <v>4.12</v>
      </c>
      <c r="E35" t="s">
        <v>194</v>
      </c>
      <c r="F35">
        <f t="shared" si="0"/>
        <v>4.12</v>
      </c>
      <c r="G35">
        <f>VLOOKUP(C35,'Lab Blank'!$D$4:$G$204,4,FALSE)</f>
        <v>1.35</v>
      </c>
      <c r="H35">
        <f t="shared" si="1"/>
        <v>4.12</v>
      </c>
    </row>
    <row r="36" spans="2:8" x14ac:dyDescent="0.2">
      <c r="B36" s="1" t="s">
        <v>17</v>
      </c>
      <c r="C36" s="1" t="s">
        <v>51</v>
      </c>
      <c r="D36">
        <v>6.23</v>
      </c>
      <c r="E36" t="s">
        <v>26</v>
      </c>
      <c r="F36">
        <f t="shared" si="0"/>
        <v>6.23</v>
      </c>
      <c r="G36">
        <f>VLOOKUP(C36,'Lab Blank'!$D$4:$G$204,4,FALSE)</f>
        <v>2.5499999999999998</v>
      </c>
      <c r="H36" t="str">
        <f t="shared" si="1"/>
        <v>na</v>
      </c>
    </row>
    <row r="37" spans="2:8" x14ac:dyDescent="0.2">
      <c r="B37" s="1" t="s">
        <v>17</v>
      </c>
      <c r="C37" s="1" t="s">
        <v>52</v>
      </c>
      <c r="D37">
        <v>0.19800000000000001</v>
      </c>
      <c r="E37" t="s">
        <v>13</v>
      </c>
      <c r="F37" t="str">
        <f t="shared" si="0"/>
        <v>na</v>
      </c>
      <c r="G37">
        <f>VLOOKUP(C37,'Lab Blank'!$D$4:$G$204,4,FALSE)</f>
        <v>0</v>
      </c>
      <c r="H37" t="str">
        <f t="shared" si="1"/>
        <v>na</v>
      </c>
    </row>
    <row r="38" spans="2:8" x14ac:dyDescent="0.2">
      <c r="B38" s="1" t="s">
        <v>17</v>
      </c>
      <c r="C38" s="1" t="s">
        <v>53</v>
      </c>
      <c r="D38">
        <v>0.25900000000000001</v>
      </c>
      <c r="E38" t="s">
        <v>32</v>
      </c>
      <c r="F38">
        <f t="shared" si="0"/>
        <v>0.25900000000000001</v>
      </c>
      <c r="G38">
        <f>VLOOKUP(C38,'Lab Blank'!$D$4:$G$204,4,FALSE)</f>
        <v>0</v>
      </c>
      <c r="H38">
        <f t="shared" si="1"/>
        <v>0.25900000000000001</v>
      </c>
    </row>
    <row r="39" spans="2:8" x14ac:dyDescent="0.2">
      <c r="B39" s="1" t="s">
        <v>17</v>
      </c>
      <c r="C39" s="1" t="s">
        <v>54</v>
      </c>
      <c r="D39">
        <v>2.02</v>
      </c>
      <c r="F39">
        <f t="shared" si="0"/>
        <v>2.02</v>
      </c>
      <c r="G39">
        <f>VLOOKUP(C39,'Lab Blank'!$D$4:$G$204,4,FALSE)</f>
        <v>0.40600000000000003</v>
      </c>
      <c r="H39">
        <f t="shared" si="1"/>
        <v>2.02</v>
      </c>
    </row>
    <row r="40" spans="2:8" x14ac:dyDescent="0.2">
      <c r="B40" s="1" t="s">
        <v>17</v>
      </c>
      <c r="C40" s="1" t="s">
        <v>55</v>
      </c>
      <c r="D40">
        <v>5.76</v>
      </c>
      <c r="E40" t="s">
        <v>194</v>
      </c>
      <c r="F40">
        <f t="shared" si="0"/>
        <v>5.76</v>
      </c>
      <c r="G40">
        <f>VLOOKUP(C40,'Lab Blank'!$D$4:$G$204,4,FALSE)</f>
        <v>1.39</v>
      </c>
      <c r="H40">
        <f t="shared" si="1"/>
        <v>5.76</v>
      </c>
    </row>
    <row r="41" spans="2:8" x14ac:dyDescent="0.2">
      <c r="B41" s="1" t="s">
        <v>17</v>
      </c>
      <c r="C41" s="1" t="s">
        <v>56</v>
      </c>
      <c r="D41">
        <v>2.91</v>
      </c>
      <c r="F41">
        <f t="shared" si="0"/>
        <v>2.91</v>
      </c>
      <c r="G41">
        <f>VLOOKUP(C41,'Lab Blank'!$D$4:$G$204,4,FALSE)</f>
        <v>0.42399999999999999</v>
      </c>
      <c r="H41">
        <f t="shared" si="1"/>
        <v>2.91</v>
      </c>
    </row>
    <row r="42" spans="2:8" x14ac:dyDescent="0.2">
      <c r="B42" s="1" t="s">
        <v>17</v>
      </c>
      <c r="C42" s="1" t="s">
        <v>57</v>
      </c>
      <c r="D42">
        <v>18.8</v>
      </c>
      <c r="F42">
        <f t="shared" si="0"/>
        <v>18.8</v>
      </c>
      <c r="G42">
        <f>VLOOKUP(C42,'Lab Blank'!$D$4:$G$204,4,FALSE)</f>
        <v>5.72</v>
      </c>
      <c r="H42">
        <f t="shared" si="1"/>
        <v>18.8</v>
      </c>
    </row>
    <row r="43" spans="2:8" x14ac:dyDescent="0.2">
      <c r="B43" s="1" t="s">
        <v>17</v>
      </c>
      <c r="C43" s="1" t="s">
        <v>58</v>
      </c>
      <c r="D43">
        <v>5.72</v>
      </c>
      <c r="E43" t="s">
        <v>26</v>
      </c>
      <c r="F43">
        <f t="shared" si="0"/>
        <v>5.72</v>
      </c>
      <c r="G43">
        <f>VLOOKUP(C43,'Lab Blank'!$D$4:$G$204,4,FALSE)</f>
        <v>2.37</v>
      </c>
      <c r="H43" t="str">
        <f t="shared" si="1"/>
        <v>na</v>
      </c>
    </row>
    <row r="44" spans="2:8" x14ac:dyDescent="0.2">
      <c r="B44" s="1" t="s">
        <v>17</v>
      </c>
      <c r="C44" s="1" t="s">
        <v>59</v>
      </c>
      <c r="D44">
        <v>0.19800000000000001</v>
      </c>
      <c r="E44" t="s">
        <v>13</v>
      </c>
      <c r="F44" t="str">
        <f t="shared" si="0"/>
        <v>na</v>
      </c>
      <c r="G44">
        <f>VLOOKUP(C44,'Lab Blank'!$D$4:$G$204,4,FALSE)</f>
        <v>0</v>
      </c>
      <c r="H44" t="str">
        <f t="shared" si="1"/>
        <v>na</v>
      </c>
    </row>
    <row r="45" spans="2:8" x14ac:dyDescent="0.2">
      <c r="B45" s="1" t="s">
        <v>17</v>
      </c>
      <c r="C45" s="1" t="s">
        <v>60</v>
      </c>
      <c r="D45">
        <v>0.35</v>
      </c>
      <c r="E45" t="s">
        <v>193</v>
      </c>
      <c r="F45">
        <f t="shared" si="0"/>
        <v>0.35</v>
      </c>
      <c r="G45">
        <f>VLOOKUP(C45,'Lab Blank'!$D$4:$G$204,4,FALSE)</f>
        <v>0</v>
      </c>
      <c r="H45">
        <f t="shared" si="1"/>
        <v>0.35</v>
      </c>
    </row>
    <row r="46" spans="2:8" x14ac:dyDescent="0.2">
      <c r="B46" s="1" t="s">
        <v>17</v>
      </c>
      <c r="C46" s="1" t="s">
        <v>61</v>
      </c>
      <c r="D46">
        <v>0.19800000000000001</v>
      </c>
      <c r="E46" t="s">
        <v>13</v>
      </c>
      <c r="F46" t="str">
        <f t="shared" si="0"/>
        <v>na</v>
      </c>
      <c r="G46">
        <f>VLOOKUP(C46,'Lab Blank'!$D$4:$G$204,4,FALSE)</f>
        <v>0</v>
      </c>
      <c r="H46" t="str">
        <f t="shared" si="1"/>
        <v>na</v>
      </c>
    </row>
    <row r="47" spans="2:8" x14ac:dyDescent="0.2">
      <c r="B47" s="1" t="s">
        <v>17</v>
      </c>
      <c r="C47" s="1" t="s">
        <v>62</v>
      </c>
      <c r="D47">
        <v>2.36</v>
      </c>
      <c r="F47">
        <f t="shared" si="0"/>
        <v>2.36</v>
      </c>
      <c r="G47">
        <f>VLOOKUP(C47,'Lab Blank'!$D$4:$G$204,4,FALSE)</f>
        <v>0.79300000000000004</v>
      </c>
      <c r="H47" t="str">
        <f t="shared" si="1"/>
        <v>na</v>
      </c>
    </row>
    <row r="48" spans="2:8" x14ac:dyDescent="0.2">
      <c r="B48" s="1" t="s">
        <v>17</v>
      </c>
      <c r="C48" s="1" t="s">
        <v>63</v>
      </c>
      <c r="D48">
        <v>0.19800000000000001</v>
      </c>
      <c r="E48" t="s">
        <v>13</v>
      </c>
      <c r="F48" t="str">
        <f t="shared" si="0"/>
        <v>na</v>
      </c>
      <c r="G48">
        <f>VLOOKUP(C48,'Lab Blank'!$D$4:$G$204,4,FALSE)</f>
        <v>0</v>
      </c>
      <c r="H48" t="str">
        <f t="shared" si="1"/>
        <v>na</v>
      </c>
    </row>
    <row r="49" spans="2:8" x14ac:dyDescent="0.2">
      <c r="B49" s="1" t="s">
        <v>17</v>
      </c>
      <c r="C49" s="1" t="s">
        <v>64</v>
      </c>
      <c r="D49">
        <v>0.19800000000000001</v>
      </c>
      <c r="E49" t="s">
        <v>13</v>
      </c>
      <c r="F49" t="str">
        <f t="shared" si="0"/>
        <v>na</v>
      </c>
      <c r="G49">
        <f>VLOOKUP(C49,'Lab Blank'!$D$4:$G$204,4,FALSE)</f>
        <v>0</v>
      </c>
      <c r="H49" t="str">
        <f t="shared" si="1"/>
        <v>na</v>
      </c>
    </row>
    <row r="50" spans="2:8" x14ac:dyDescent="0.2">
      <c r="B50" s="1" t="s">
        <v>17</v>
      </c>
      <c r="C50" s="1" t="s">
        <v>65</v>
      </c>
      <c r="D50">
        <v>7.41</v>
      </c>
      <c r="E50" t="s">
        <v>47</v>
      </c>
      <c r="F50">
        <f t="shared" si="0"/>
        <v>7.41</v>
      </c>
      <c r="G50">
        <f>VLOOKUP(C50,'Lab Blank'!$D$4:$G$204,4,FALSE)</f>
        <v>3.19</v>
      </c>
      <c r="H50" t="str">
        <f t="shared" si="1"/>
        <v>na</v>
      </c>
    </row>
    <row r="51" spans="2:8" x14ac:dyDescent="0.2">
      <c r="B51" s="1" t="s">
        <v>17</v>
      </c>
      <c r="C51" s="1" t="s">
        <v>66</v>
      </c>
      <c r="D51">
        <v>3.3</v>
      </c>
      <c r="F51">
        <f t="shared" si="0"/>
        <v>3.3</v>
      </c>
      <c r="G51">
        <f>VLOOKUP(C51,'Lab Blank'!$D$4:$G$204,4,FALSE)</f>
        <v>1.47</v>
      </c>
      <c r="H51" t="str">
        <f t="shared" si="1"/>
        <v>na</v>
      </c>
    </row>
    <row r="52" spans="2:8" x14ac:dyDescent="0.2">
      <c r="B52" s="1" t="s">
        <v>17</v>
      </c>
      <c r="C52" s="1" t="s">
        <v>67</v>
      </c>
      <c r="D52">
        <v>1.02</v>
      </c>
      <c r="E52" t="s">
        <v>193</v>
      </c>
      <c r="F52">
        <f t="shared" si="0"/>
        <v>1.02</v>
      </c>
      <c r="G52">
        <f>VLOOKUP(C52,'Lab Blank'!$D$4:$G$204,4,FALSE)</f>
        <v>0.38</v>
      </c>
      <c r="H52" t="str">
        <f t="shared" si="1"/>
        <v>na</v>
      </c>
    </row>
    <row r="53" spans="2:8" x14ac:dyDescent="0.2">
      <c r="B53" s="1" t="s">
        <v>17</v>
      </c>
      <c r="C53" s="1" t="s">
        <v>68</v>
      </c>
      <c r="D53">
        <v>20.5</v>
      </c>
      <c r="E53" t="s">
        <v>194</v>
      </c>
      <c r="F53">
        <f t="shared" si="0"/>
        <v>20.5</v>
      </c>
      <c r="G53">
        <f>VLOOKUP(C53,'Lab Blank'!$D$4:$G$204,4,FALSE)</f>
        <v>6.8</v>
      </c>
      <c r="H53">
        <f t="shared" si="1"/>
        <v>20.5</v>
      </c>
    </row>
    <row r="54" spans="2:8" x14ac:dyDescent="0.2">
      <c r="B54" s="1" t="s">
        <v>17</v>
      </c>
      <c r="C54" s="1" t="s">
        <v>69</v>
      </c>
      <c r="D54">
        <v>4.8099999999999996</v>
      </c>
      <c r="E54" t="s">
        <v>194</v>
      </c>
      <c r="F54">
        <f t="shared" si="0"/>
        <v>4.8099999999999996</v>
      </c>
      <c r="G54">
        <f>VLOOKUP(C54,'Lab Blank'!$D$4:$G$204,4,FALSE)</f>
        <v>1.47</v>
      </c>
      <c r="H54">
        <f t="shared" si="1"/>
        <v>4.8099999999999996</v>
      </c>
    </row>
    <row r="55" spans="2:8" x14ac:dyDescent="0.2">
      <c r="B55" s="1" t="s">
        <v>17</v>
      </c>
      <c r="C55" s="1" t="s">
        <v>70</v>
      </c>
      <c r="D55">
        <v>1.18</v>
      </c>
      <c r="E55" t="s">
        <v>28</v>
      </c>
      <c r="F55">
        <f t="shared" si="0"/>
        <v>1.18</v>
      </c>
      <c r="G55">
        <f>VLOOKUP(C55,'Lab Blank'!$D$4:$G$204,4,FALSE)</f>
        <v>0.52600000000000002</v>
      </c>
      <c r="H55" t="str">
        <f t="shared" si="1"/>
        <v>na</v>
      </c>
    </row>
    <row r="56" spans="2:8" x14ac:dyDescent="0.2">
      <c r="B56" s="1" t="s">
        <v>17</v>
      </c>
      <c r="C56" s="1" t="s">
        <v>71</v>
      </c>
      <c r="D56">
        <v>2.72</v>
      </c>
      <c r="F56">
        <f t="shared" si="0"/>
        <v>2.72</v>
      </c>
      <c r="G56">
        <f>VLOOKUP(C56,'Lab Blank'!$D$4:$G$204,4,FALSE)</f>
        <v>1</v>
      </c>
      <c r="H56" t="str">
        <f t="shared" si="1"/>
        <v>na</v>
      </c>
    </row>
    <row r="57" spans="2:8" x14ac:dyDescent="0.2">
      <c r="B57" s="1" t="s">
        <v>17</v>
      </c>
      <c r="C57" s="1" t="s">
        <v>72</v>
      </c>
      <c r="D57">
        <v>14.4</v>
      </c>
      <c r="E57" t="s">
        <v>194</v>
      </c>
      <c r="F57">
        <f t="shared" si="0"/>
        <v>14.4</v>
      </c>
      <c r="G57">
        <f>VLOOKUP(C57,'Lab Blank'!$D$4:$G$204,4,FALSE)</f>
        <v>4.46</v>
      </c>
      <c r="H57">
        <f t="shared" si="1"/>
        <v>14.4</v>
      </c>
    </row>
    <row r="58" spans="2:8" x14ac:dyDescent="0.2">
      <c r="B58" s="1" t="s">
        <v>17</v>
      </c>
      <c r="C58" s="1" t="s">
        <v>73</v>
      </c>
      <c r="D58">
        <v>5.35</v>
      </c>
      <c r="E58" t="s">
        <v>194</v>
      </c>
      <c r="F58">
        <f t="shared" si="0"/>
        <v>5.35</v>
      </c>
      <c r="G58">
        <f>VLOOKUP(C58,'Lab Blank'!$D$4:$G$204,4,FALSE)</f>
        <v>1.3</v>
      </c>
      <c r="H58">
        <f t="shared" si="1"/>
        <v>5.35</v>
      </c>
    </row>
    <row r="59" spans="2:8" x14ac:dyDescent="0.2">
      <c r="B59" s="1" t="s">
        <v>17</v>
      </c>
      <c r="C59" s="1" t="s">
        <v>75</v>
      </c>
      <c r="D59">
        <v>28</v>
      </c>
      <c r="F59">
        <f t="shared" si="0"/>
        <v>28</v>
      </c>
      <c r="G59">
        <f>VLOOKUP(C59,'Lab Blank'!$D$4:$G$204,4,FALSE)</f>
        <v>9.43</v>
      </c>
      <c r="H59" t="str">
        <f t="shared" si="1"/>
        <v>na</v>
      </c>
    </row>
    <row r="60" spans="2:8" x14ac:dyDescent="0.2">
      <c r="B60" s="1" t="s">
        <v>17</v>
      </c>
      <c r="C60" s="1" t="s">
        <v>76</v>
      </c>
      <c r="D60">
        <v>0.32300000000000001</v>
      </c>
      <c r="E60" t="s">
        <v>32</v>
      </c>
      <c r="F60">
        <f t="shared" si="0"/>
        <v>0.32300000000000001</v>
      </c>
      <c r="G60">
        <f>VLOOKUP(C60,'Lab Blank'!$D$4:$G$204,4,FALSE)</f>
        <v>0</v>
      </c>
      <c r="H60">
        <f t="shared" si="1"/>
        <v>0.32300000000000001</v>
      </c>
    </row>
    <row r="61" spans="2:8" x14ac:dyDescent="0.2">
      <c r="B61" s="1" t="s">
        <v>17</v>
      </c>
      <c r="C61" s="1" t="s">
        <v>77</v>
      </c>
      <c r="D61">
        <v>0.22900000000000001</v>
      </c>
      <c r="E61" t="s">
        <v>13</v>
      </c>
      <c r="F61" t="str">
        <f t="shared" si="0"/>
        <v>na</v>
      </c>
      <c r="G61">
        <f>VLOOKUP(C61,'Lab Blank'!$D$4:$G$204,4,FALSE)</f>
        <v>0</v>
      </c>
      <c r="H61" t="str">
        <f t="shared" si="1"/>
        <v>na</v>
      </c>
    </row>
    <row r="62" spans="2:8" x14ac:dyDescent="0.2">
      <c r="B62" s="1" t="s">
        <v>17</v>
      </c>
      <c r="C62" s="1" t="s">
        <v>78</v>
      </c>
      <c r="D62">
        <v>3.34</v>
      </c>
      <c r="F62">
        <f t="shared" si="0"/>
        <v>3.34</v>
      </c>
      <c r="G62">
        <f>VLOOKUP(C62,'Lab Blank'!$D$4:$G$204,4,FALSE)</f>
        <v>1.06</v>
      </c>
      <c r="H62">
        <f t="shared" si="1"/>
        <v>3.34</v>
      </c>
    </row>
    <row r="63" spans="2:8" x14ac:dyDescent="0.2">
      <c r="B63" s="1" t="s">
        <v>17</v>
      </c>
      <c r="C63" s="1" t="s">
        <v>79</v>
      </c>
      <c r="D63">
        <v>0.214</v>
      </c>
      <c r="E63" t="s">
        <v>13</v>
      </c>
      <c r="F63" t="str">
        <f t="shared" si="0"/>
        <v>na</v>
      </c>
      <c r="G63">
        <f>VLOOKUP(C63,'Lab Blank'!$D$4:$G$204,4,FALSE)</f>
        <v>0</v>
      </c>
      <c r="H63" t="str">
        <f t="shared" si="1"/>
        <v>na</v>
      </c>
    </row>
    <row r="64" spans="2:8" x14ac:dyDescent="0.2">
      <c r="B64" s="1" t="s">
        <v>17</v>
      </c>
      <c r="C64" s="1" t="s">
        <v>80</v>
      </c>
      <c r="D64">
        <v>0.23100000000000001</v>
      </c>
      <c r="E64" t="s">
        <v>13</v>
      </c>
      <c r="F64" t="str">
        <f t="shared" si="0"/>
        <v>na</v>
      </c>
      <c r="G64">
        <f>VLOOKUP(C64,'Lab Blank'!$D$4:$G$204,4,FALSE)</f>
        <v>0</v>
      </c>
      <c r="H64" t="str">
        <f t="shared" si="1"/>
        <v>na</v>
      </c>
    </row>
    <row r="65" spans="2:8" x14ac:dyDescent="0.2">
      <c r="B65" s="1" t="s">
        <v>17</v>
      </c>
      <c r="C65" s="1" t="s">
        <v>81</v>
      </c>
      <c r="D65">
        <v>1.84</v>
      </c>
      <c r="E65" t="s">
        <v>47</v>
      </c>
      <c r="F65">
        <f t="shared" si="0"/>
        <v>1.84</v>
      </c>
      <c r="G65">
        <f>VLOOKUP(C65,'Lab Blank'!$D$4:$G$204,4,FALSE)</f>
        <v>0.79400000000000004</v>
      </c>
      <c r="H65" t="str">
        <f t="shared" si="1"/>
        <v>na</v>
      </c>
    </row>
    <row r="66" spans="2:8" x14ac:dyDescent="0.2">
      <c r="B66" s="1" t="s">
        <v>17</v>
      </c>
      <c r="C66" s="1" t="s">
        <v>82</v>
      </c>
      <c r="D66">
        <v>1.81</v>
      </c>
      <c r="E66" t="s">
        <v>26</v>
      </c>
      <c r="F66">
        <f t="shared" si="0"/>
        <v>1.81</v>
      </c>
      <c r="G66">
        <f>VLOOKUP(C66,'Lab Blank'!$D$4:$G$204,4,FALSE)</f>
        <v>0.96499999999999997</v>
      </c>
      <c r="H66" t="str">
        <f t="shared" si="1"/>
        <v>na</v>
      </c>
    </row>
    <row r="67" spans="2:8" x14ac:dyDescent="0.2">
      <c r="B67" s="1" t="s">
        <v>17</v>
      </c>
      <c r="C67" s="1" t="s">
        <v>83</v>
      </c>
      <c r="D67">
        <v>19.7</v>
      </c>
      <c r="E67" t="s">
        <v>47</v>
      </c>
      <c r="F67">
        <f t="shared" si="0"/>
        <v>19.7</v>
      </c>
      <c r="G67">
        <f>VLOOKUP(C67,'Lab Blank'!$D$4:$G$204,4,FALSE)</f>
        <v>8.35</v>
      </c>
      <c r="H67" t="str">
        <f t="shared" si="1"/>
        <v>na</v>
      </c>
    </row>
    <row r="68" spans="2:8" x14ac:dyDescent="0.2">
      <c r="B68" s="1" t="s">
        <v>17</v>
      </c>
      <c r="C68" s="1" t="s">
        <v>84</v>
      </c>
      <c r="D68">
        <v>0.91800000000000004</v>
      </c>
      <c r="E68" t="s">
        <v>195</v>
      </c>
      <c r="F68">
        <f t="shared" si="0"/>
        <v>0.91800000000000004</v>
      </c>
      <c r="G68">
        <f>VLOOKUP(C68,'Lab Blank'!$D$4:$G$204,4,FALSE)</f>
        <v>0.34200000000000003</v>
      </c>
      <c r="H68" t="str">
        <f t="shared" si="1"/>
        <v>na</v>
      </c>
    </row>
    <row r="69" spans="2:8" x14ac:dyDescent="0.2">
      <c r="B69" s="1" t="s">
        <v>17</v>
      </c>
      <c r="C69" s="1" t="s">
        <v>85</v>
      </c>
      <c r="D69">
        <v>7.43</v>
      </c>
      <c r="E69" t="s">
        <v>26</v>
      </c>
      <c r="F69">
        <f t="shared" si="0"/>
        <v>7.43</v>
      </c>
      <c r="G69">
        <f>VLOOKUP(C69,'Lab Blank'!$D$4:$G$204,4,FALSE)</f>
        <v>2.82</v>
      </c>
      <c r="H69" t="str">
        <f t="shared" si="1"/>
        <v>na</v>
      </c>
    </row>
    <row r="70" spans="2:8" x14ac:dyDescent="0.2">
      <c r="B70" s="1" t="s">
        <v>17</v>
      </c>
      <c r="C70" s="1" t="s">
        <v>86</v>
      </c>
      <c r="D70">
        <v>9.2799999999999994</v>
      </c>
      <c r="E70" t="s">
        <v>26</v>
      </c>
      <c r="F70">
        <f t="shared" ref="F70:F133" si="2">IF(OR(LEFT(C70,3)&lt;&gt;"PCB",RIGHT(C70,1)="L",NOT(ISERROR(SEARCH("U",E70)))),"na",D70)</f>
        <v>9.2799999999999994</v>
      </c>
      <c r="G70">
        <f>VLOOKUP(C70,'Lab Blank'!$D$4:$G$204,4,FALSE)</f>
        <v>4.08</v>
      </c>
      <c r="H70" t="str">
        <f t="shared" ref="H70:H133" si="3">IF(OR(F70="na",F70&lt;3*G70),"na",F70)</f>
        <v>na</v>
      </c>
    </row>
    <row r="71" spans="2:8" x14ac:dyDescent="0.2">
      <c r="B71" s="1" t="s">
        <v>17</v>
      </c>
      <c r="C71" s="1" t="s">
        <v>87</v>
      </c>
      <c r="D71">
        <v>0.32600000000000001</v>
      </c>
      <c r="E71" t="s">
        <v>193</v>
      </c>
      <c r="F71">
        <f t="shared" si="2"/>
        <v>0.32600000000000001</v>
      </c>
      <c r="G71">
        <f>VLOOKUP(C71,'Lab Blank'!$D$4:$G$204,4,FALSE)</f>
        <v>0</v>
      </c>
      <c r="H71">
        <f t="shared" si="3"/>
        <v>0.32600000000000001</v>
      </c>
    </row>
    <row r="72" spans="2:8" x14ac:dyDescent="0.2">
      <c r="B72" s="1" t="s">
        <v>17</v>
      </c>
      <c r="C72" s="1" t="s">
        <v>88</v>
      </c>
      <c r="D72">
        <v>0.38200000000000001</v>
      </c>
      <c r="E72" t="s">
        <v>193</v>
      </c>
      <c r="F72">
        <f t="shared" si="2"/>
        <v>0.38200000000000001</v>
      </c>
      <c r="G72">
        <f>VLOOKUP(C72,'Lab Blank'!$D$4:$G$204,4,FALSE)</f>
        <v>0</v>
      </c>
      <c r="H72">
        <f t="shared" si="3"/>
        <v>0.38200000000000001</v>
      </c>
    </row>
    <row r="73" spans="2:8" x14ac:dyDescent="0.2">
      <c r="B73" s="1" t="s">
        <v>17</v>
      </c>
      <c r="C73" s="1" t="s">
        <v>89</v>
      </c>
      <c r="D73">
        <v>0.41399999999999998</v>
      </c>
      <c r="E73" t="s">
        <v>193</v>
      </c>
      <c r="F73">
        <f t="shared" si="2"/>
        <v>0.41399999999999998</v>
      </c>
      <c r="G73">
        <f>VLOOKUP(C73,'Lab Blank'!$D$4:$G$204,4,FALSE)</f>
        <v>0</v>
      </c>
      <c r="H73">
        <f t="shared" si="3"/>
        <v>0.41399999999999998</v>
      </c>
    </row>
    <row r="74" spans="2:8" x14ac:dyDescent="0.2">
      <c r="B74" s="1" t="s">
        <v>17</v>
      </c>
      <c r="C74" s="1" t="s">
        <v>90</v>
      </c>
      <c r="D74">
        <v>0.19800000000000001</v>
      </c>
      <c r="E74" t="s">
        <v>13</v>
      </c>
      <c r="F74" t="str">
        <f t="shared" si="2"/>
        <v>na</v>
      </c>
      <c r="G74">
        <f>VLOOKUP(C74,'Lab Blank'!$D$4:$G$204,4,FALSE)</f>
        <v>0</v>
      </c>
      <c r="H74" t="str">
        <f t="shared" si="3"/>
        <v>na</v>
      </c>
    </row>
    <row r="75" spans="2:8" x14ac:dyDescent="0.2">
      <c r="B75" s="1" t="s">
        <v>17</v>
      </c>
      <c r="C75" s="1" t="s">
        <v>91</v>
      </c>
      <c r="D75">
        <v>0.49299999999999999</v>
      </c>
      <c r="E75" t="s">
        <v>32</v>
      </c>
      <c r="F75">
        <f t="shared" si="2"/>
        <v>0.49299999999999999</v>
      </c>
      <c r="G75">
        <f>VLOOKUP(C75,'Lab Blank'!$D$4:$G$204,4,FALSE)</f>
        <v>0</v>
      </c>
      <c r="H75">
        <f t="shared" si="3"/>
        <v>0.49299999999999999</v>
      </c>
    </row>
    <row r="76" spans="2:8" x14ac:dyDescent="0.2">
      <c r="B76" s="1" t="s">
        <v>17</v>
      </c>
      <c r="C76" s="1" t="s">
        <v>92</v>
      </c>
      <c r="D76">
        <v>0.23400000000000001</v>
      </c>
      <c r="E76" t="s">
        <v>13</v>
      </c>
      <c r="F76" t="str">
        <f t="shared" si="2"/>
        <v>na</v>
      </c>
      <c r="G76">
        <f>VLOOKUP(C76,'Lab Blank'!$D$4:$G$204,4,FALSE)</f>
        <v>0</v>
      </c>
      <c r="H76" t="str">
        <f t="shared" si="3"/>
        <v>na</v>
      </c>
    </row>
    <row r="77" spans="2:8" x14ac:dyDescent="0.2">
      <c r="B77" s="1" t="s">
        <v>17</v>
      </c>
      <c r="C77" s="1" t="s">
        <v>93</v>
      </c>
      <c r="D77">
        <v>0.19800000000000001</v>
      </c>
      <c r="E77" t="s">
        <v>13</v>
      </c>
      <c r="F77" t="str">
        <f t="shared" si="2"/>
        <v>na</v>
      </c>
      <c r="G77">
        <f>VLOOKUP(C77,'Lab Blank'!$D$4:$G$204,4,FALSE)</f>
        <v>0</v>
      </c>
      <c r="H77" t="str">
        <f t="shared" si="3"/>
        <v>na</v>
      </c>
    </row>
    <row r="78" spans="2:8" x14ac:dyDescent="0.2">
      <c r="B78" s="1" t="s">
        <v>17</v>
      </c>
      <c r="C78" s="1" t="s">
        <v>94</v>
      </c>
      <c r="D78">
        <v>0.215</v>
      </c>
      <c r="E78" t="s">
        <v>13</v>
      </c>
      <c r="F78" t="str">
        <f t="shared" si="2"/>
        <v>na</v>
      </c>
      <c r="G78">
        <f>VLOOKUP(C78,'Lab Blank'!$D$4:$G$204,4,FALSE)</f>
        <v>0</v>
      </c>
      <c r="H78" t="str">
        <f t="shared" si="3"/>
        <v>na</v>
      </c>
    </row>
    <row r="79" spans="2:8" x14ac:dyDescent="0.2">
      <c r="B79" s="1" t="s">
        <v>17</v>
      </c>
      <c r="C79" s="1" t="s">
        <v>95</v>
      </c>
      <c r="D79">
        <v>0.24099999999999999</v>
      </c>
      <c r="E79" t="s">
        <v>13</v>
      </c>
      <c r="F79" t="str">
        <f t="shared" si="2"/>
        <v>na</v>
      </c>
      <c r="G79">
        <f>VLOOKUP(C79,'Lab Blank'!$D$4:$G$204,4,FALSE)</f>
        <v>0</v>
      </c>
      <c r="H79" t="str">
        <f t="shared" si="3"/>
        <v>na</v>
      </c>
    </row>
    <row r="80" spans="2:8" x14ac:dyDescent="0.2">
      <c r="B80" s="1" t="s">
        <v>17</v>
      </c>
      <c r="C80" s="1" t="s">
        <v>96</v>
      </c>
      <c r="D80">
        <v>0.94399999999999995</v>
      </c>
      <c r="E80" t="s">
        <v>193</v>
      </c>
      <c r="F80">
        <f t="shared" si="2"/>
        <v>0.94399999999999995</v>
      </c>
      <c r="G80">
        <f>VLOOKUP(C80,'Lab Blank'!$D$4:$G$204,4,FALSE)</f>
        <v>0</v>
      </c>
      <c r="H80">
        <f t="shared" si="3"/>
        <v>0.94399999999999995</v>
      </c>
    </row>
    <row r="81" spans="2:8" x14ac:dyDescent="0.2">
      <c r="B81" s="1" t="s">
        <v>17</v>
      </c>
      <c r="C81" s="1" t="s">
        <v>97</v>
      </c>
      <c r="D81">
        <v>8.3800000000000008</v>
      </c>
      <c r="E81" t="s">
        <v>47</v>
      </c>
      <c r="F81">
        <f t="shared" si="2"/>
        <v>8.3800000000000008</v>
      </c>
      <c r="G81">
        <f>VLOOKUP(C81,'Lab Blank'!$D$4:$G$204,4,FALSE)</f>
        <v>6.05</v>
      </c>
      <c r="H81" t="str">
        <f t="shared" si="3"/>
        <v>na</v>
      </c>
    </row>
    <row r="82" spans="2:8" x14ac:dyDescent="0.2">
      <c r="B82" s="1" t="s">
        <v>17</v>
      </c>
      <c r="C82" s="1" t="s">
        <v>98</v>
      </c>
      <c r="D82">
        <v>2.33</v>
      </c>
      <c r="E82" t="s">
        <v>30</v>
      </c>
      <c r="F82">
        <f t="shared" si="2"/>
        <v>2.33</v>
      </c>
      <c r="G82">
        <f>VLOOKUP(C82,'Lab Blank'!$D$4:$G$204,4,FALSE)</f>
        <v>0.74099999999999999</v>
      </c>
      <c r="H82">
        <f t="shared" si="3"/>
        <v>2.33</v>
      </c>
    </row>
    <row r="83" spans="2:8" x14ac:dyDescent="0.2">
      <c r="B83" s="1" t="s">
        <v>17</v>
      </c>
      <c r="C83" s="1" t="s">
        <v>99</v>
      </c>
      <c r="D83">
        <v>2.2599999999999998</v>
      </c>
      <c r="E83" t="s">
        <v>101</v>
      </c>
      <c r="F83">
        <f t="shared" si="2"/>
        <v>2.2599999999999998</v>
      </c>
      <c r="G83">
        <f>VLOOKUP(C83,'Lab Blank'!$D$4:$G$204,4,FALSE)</f>
        <v>1.21</v>
      </c>
      <c r="H83" t="str">
        <f t="shared" si="3"/>
        <v>na</v>
      </c>
    </row>
    <row r="84" spans="2:8" x14ac:dyDescent="0.2">
      <c r="B84" s="1" t="s">
        <v>17</v>
      </c>
      <c r="C84" s="1" t="s">
        <v>100</v>
      </c>
      <c r="D84">
        <v>5.96</v>
      </c>
      <c r="E84" t="s">
        <v>194</v>
      </c>
      <c r="F84">
        <f t="shared" si="2"/>
        <v>5.96</v>
      </c>
      <c r="G84">
        <f>VLOOKUP(C84,'Lab Blank'!$D$4:$G$204,4,FALSE)</f>
        <v>2.97</v>
      </c>
      <c r="H84" t="str">
        <f t="shared" si="3"/>
        <v>na</v>
      </c>
    </row>
    <row r="85" spans="2:8" x14ac:dyDescent="0.2">
      <c r="B85" s="1" t="s">
        <v>17</v>
      </c>
      <c r="C85" s="1" t="s">
        <v>102</v>
      </c>
      <c r="D85">
        <v>2.0499999999999998</v>
      </c>
      <c r="E85" t="s">
        <v>47</v>
      </c>
      <c r="F85">
        <f t="shared" si="2"/>
        <v>2.0499999999999998</v>
      </c>
      <c r="G85">
        <f>VLOOKUP(C85,'Lab Blank'!$D$4:$G$204,4,FALSE)</f>
        <v>0.85</v>
      </c>
      <c r="H85" t="str">
        <f t="shared" si="3"/>
        <v>na</v>
      </c>
    </row>
    <row r="86" spans="2:8" x14ac:dyDescent="0.2">
      <c r="B86" s="1" t="s">
        <v>17</v>
      </c>
      <c r="C86" s="1" t="s">
        <v>103</v>
      </c>
      <c r="D86">
        <v>0.19800000000000001</v>
      </c>
      <c r="E86" t="s">
        <v>13</v>
      </c>
      <c r="F86" t="str">
        <f t="shared" si="2"/>
        <v>na</v>
      </c>
      <c r="G86">
        <f>VLOOKUP(C86,'Lab Blank'!$D$4:$G$204,4,FALSE)</f>
        <v>0</v>
      </c>
      <c r="H86" t="str">
        <f t="shared" si="3"/>
        <v>na</v>
      </c>
    </row>
    <row r="87" spans="2:8" x14ac:dyDescent="0.2">
      <c r="B87" s="1" t="s">
        <v>17</v>
      </c>
      <c r="C87" s="1" t="s">
        <v>104</v>
      </c>
      <c r="D87">
        <v>11.7</v>
      </c>
      <c r="E87" t="s">
        <v>47</v>
      </c>
      <c r="F87">
        <f t="shared" si="2"/>
        <v>11.7</v>
      </c>
      <c r="G87">
        <f>VLOOKUP(C87,'Lab Blank'!$D$4:$G$204,4,FALSE)</f>
        <v>8.2100000000000009</v>
      </c>
      <c r="H87" t="str">
        <f t="shared" si="3"/>
        <v>na</v>
      </c>
    </row>
    <row r="88" spans="2:8" x14ac:dyDescent="0.2">
      <c r="B88" s="1" t="s">
        <v>17</v>
      </c>
      <c r="C88" s="1" t="s">
        <v>105</v>
      </c>
      <c r="D88">
        <v>2.8</v>
      </c>
      <c r="E88" t="s">
        <v>30</v>
      </c>
      <c r="F88">
        <f t="shared" si="2"/>
        <v>2.8</v>
      </c>
      <c r="G88">
        <f>VLOOKUP(C88,'Lab Blank'!$D$4:$G$204,4,FALSE)</f>
        <v>2.36</v>
      </c>
      <c r="H88" t="str">
        <f t="shared" si="3"/>
        <v>na</v>
      </c>
    </row>
    <row r="89" spans="2:8" x14ac:dyDescent="0.2">
      <c r="B89" s="1" t="s">
        <v>17</v>
      </c>
      <c r="C89" s="1" t="s">
        <v>106</v>
      </c>
      <c r="D89">
        <v>10.3</v>
      </c>
      <c r="E89" t="s">
        <v>47</v>
      </c>
      <c r="F89">
        <f t="shared" si="2"/>
        <v>10.3</v>
      </c>
      <c r="G89">
        <f>VLOOKUP(C89,'Lab Blank'!$D$4:$G$204,4,FALSE)</f>
        <v>4.3</v>
      </c>
      <c r="H89" t="str">
        <f t="shared" si="3"/>
        <v>na</v>
      </c>
    </row>
    <row r="90" spans="2:8" x14ac:dyDescent="0.2">
      <c r="B90" s="1" t="s">
        <v>17</v>
      </c>
      <c r="C90" s="1" t="s">
        <v>107</v>
      </c>
      <c r="D90">
        <v>0.378</v>
      </c>
      <c r="E90" t="s">
        <v>32</v>
      </c>
      <c r="F90">
        <f t="shared" si="2"/>
        <v>0.378</v>
      </c>
      <c r="G90">
        <f>VLOOKUP(C90,'Lab Blank'!$D$4:$G$204,4,FALSE)</f>
        <v>0</v>
      </c>
      <c r="H90">
        <f t="shared" si="3"/>
        <v>0.378</v>
      </c>
    </row>
    <row r="91" spans="2:8" x14ac:dyDescent="0.2">
      <c r="B91" s="1" t="s">
        <v>17</v>
      </c>
      <c r="C91" s="1" t="s">
        <v>108</v>
      </c>
      <c r="D91">
        <v>0.19800000000000001</v>
      </c>
      <c r="E91" t="s">
        <v>13</v>
      </c>
      <c r="F91" t="str">
        <f t="shared" si="2"/>
        <v>na</v>
      </c>
      <c r="G91">
        <f>VLOOKUP(C91,'Lab Blank'!$D$4:$G$204,4,FALSE)</f>
        <v>0</v>
      </c>
      <c r="H91" t="str">
        <f t="shared" si="3"/>
        <v>na</v>
      </c>
    </row>
    <row r="92" spans="2:8" x14ac:dyDescent="0.2">
      <c r="B92" s="1" t="s">
        <v>17</v>
      </c>
      <c r="C92" s="1" t="s">
        <v>109</v>
      </c>
      <c r="D92">
        <v>0.19800000000000001</v>
      </c>
      <c r="E92" t="s">
        <v>13</v>
      </c>
      <c r="F92" t="str">
        <f t="shared" si="2"/>
        <v>na</v>
      </c>
      <c r="G92">
        <f>VLOOKUP(C92,'Lab Blank'!$D$4:$G$204,4,FALSE)</f>
        <v>0</v>
      </c>
      <c r="H92" t="str">
        <f t="shared" si="3"/>
        <v>na</v>
      </c>
    </row>
    <row r="93" spans="2:8" x14ac:dyDescent="0.2">
      <c r="B93" s="1" t="s">
        <v>17</v>
      </c>
      <c r="C93" s="1" t="s">
        <v>110</v>
      </c>
      <c r="D93">
        <v>0.19800000000000001</v>
      </c>
      <c r="E93" t="s">
        <v>13</v>
      </c>
      <c r="F93" t="str">
        <f t="shared" si="2"/>
        <v>na</v>
      </c>
      <c r="G93">
        <f>VLOOKUP(C93,'Lab Blank'!$D$4:$G$204,4,FALSE)</f>
        <v>0</v>
      </c>
      <c r="H93" t="str">
        <f t="shared" si="3"/>
        <v>na</v>
      </c>
    </row>
    <row r="94" spans="2:8" x14ac:dyDescent="0.2">
      <c r="B94" s="1" t="s">
        <v>17</v>
      </c>
      <c r="C94" s="1" t="s">
        <v>111</v>
      </c>
      <c r="D94">
        <v>2.16</v>
      </c>
      <c r="F94">
        <f t="shared" si="2"/>
        <v>2.16</v>
      </c>
      <c r="G94">
        <f>VLOOKUP(C94,'Lab Blank'!$D$4:$G$204,4,FALSE)</f>
        <v>0.89100000000000001</v>
      </c>
      <c r="H94" t="str">
        <f t="shared" si="3"/>
        <v>na</v>
      </c>
    </row>
    <row r="95" spans="2:8" x14ac:dyDescent="0.2">
      <c r="B95" s="1" t="s">
        <v>17</v>
      </c>
      <c r="C95" s="1" t="s">
        <v>112</v>
      </c>
      <c r="D95">
        <v>0.19800000000000001</v>
      </c>
      <c r="E95" t="s">
        <v>13</v>
      </c>
      <c r="F95" t="str">
        <f t="shared" si="2"/>
        <v>na</v>
      </c>
      <c r="G95">
        <f>VLOOKUP(C95,'Lab Blank'!$D$4:$G$204,4,FALSE)</f>
        <v>0</v>
      </c>
      <c r="H95" t="str">
        <f t="shared" si="3"/>
        <v>na</v>
      </c>
    </row>
    <row r="96" spans="2:8" x14ac:dyDescent="0.2">
      <c r="B96" s="1" t="s">
        <v>17</v>
      </c>
      <c r="C96" s="1" t="s">
        <v>113</v>
      </c>
      <c r="D96">
        <v>0.54</v>
      </c>
      <c r="E96" t="s">
        <v>28</v>
      </c>
      <c r="F96">
        <f t="shared" si="2"/>
        <v>0.54</v>
      </c>
      <c r="G96">
        <f>VLOOKUP(C96,'Lab Blank'!$D$4:$G$204,4,FALSE)</f>
        <v>0.52700000000000002</v>
      </c>
      <c r="H96" t="str">
        <f t="shared" si="3"/>
        <v>na</v>
      </c>
    </row>
    <row r="97" spans="2:8" x14ac:dyDescent="0.2">
      <c r="B97" s="1" t="s">
        <v>17</v>
      </c>
      <c r="C97" s="1" t="s">
        <v>114</v>
      </c>
      <c r="D97">
        <v>0.28599999999999998</v>
      </c>
      <c r="E97" t="s">
        <v>196</v>
      </c>
      <c r="F97">
        <f t="shared" si="2"/>
        <v>0.28599999999999998</v>
      </c>
      <c r="G97">
        <f>VLOOKUP(C97,'Lab Blank'!$D$4:$G$204,4,FALSE)</f>
        <v>0.26800000000000002</v>
      </c>
      <c r="H97" t="str">
        <f t="shared" si="3"/>
        <v>na</v>
      </c>
    </row>
    <row r="98" spans="2:8" x14ac:dyDescent="0.2">
      <c r="B98" s="1" t="s">
        <v>17</v>
      </c>
      <c r="C98" s="1" t="s">
        <v>115</v>
      </c>
      <c r="D98">
        <v>8.51</v>
      </c>
      <c r="E98" t="s">
        <v>47</v>
      </c>
      <c r="F98">
        <f t="shared" si="2"/>
        <v>8.51</v>
      </c>
      <c r="G98">
        <f>VLOOKUP(C98,'Lab Blank'!$D$4:$G$204,4,FALSE)</f>
        <v>3.66</v>
      </c>
      <c r="H98" t="str">
        <f t="shared" si="3"/>
        <v>na</v>
      </c>
    </row>
    <row r="99" spans="2:8" x14ac:dyDescent="0.2">
      <c r="B99" s="1" t="s">
        <v>17</v>
      </c>
      <c r="C99" s="1" t="s">
        <v>116</v>
      </c>
      <c r="D99">
        <v>0.19800000000000001</v>
      </c>
      <c r="E99" t="s">
        <v>13</v>
      </c>
      <c r="F99" t="str">
        <f t="shared" si="2"/>
        <v>na</v>
      </c>
      <c r="G99">
        <f>VLOOKUP(C99,'Lab Blank'!$D$4:$G$204,4,FALSE)</f>
        <v>0</v>
      </c>
      <c r="H99" t="str">
        <f t="shared" si="3"/>
        <v>na</v>
      </c>
    </row>
    <row r="100" spans="2:8" x14ac:dyDescent="0.2">
      <c r="B100" s="1" t="s">
        <v>17</v>
      </c>
      <c r="C100" s="1" t="s">
        <v>117</v>
      </c>
      <c r="D100">
        <v>0.19800000000000001</v>
      </c>
      <c r="E100" t="s">
        <v>13</v>
      </c>
      <c r="F100" t="str">
        <f t="shared" si="2"/>
        <v>na</v>
      </c>
      <c r="G100">
        <f>VLOOKUP(C100,'Lab Blank'!$D$4:$G$204,4,FALSE)</f>
        <v>0</v>
      </c>
      <c r="H100" t="str">
        <f t="shared" si="3"/>
        <v>na</v>
      </c>
    </row>
    <row r="101" spans="2:8" x14ac:dyDescent="0.2">
      <c r="B101" s="1" t="s">
        <v>17</v>
      </c>
      <c r="C101" s="1" t="s">
        <v>118</v>
      </c>
      <c r="D101">
        <v>0.19800000000000001</v>
      </c>
      <c r="E101" t="s">
        <v>13</v>
      </c>
      <c r="F101" t="str">
        <f t="shared" si="2"/>
        <v>na</v>
      </c>
      <c r="G101">
        <f>VLOOKUP(C101,'Lab Blank'!$D$4:$G$204,4,FALSE)</f>
        <v>0</v>
      </c>
      <c r="H101" t="str">
        <f t="shared" si="3"/>
        <v>na</v>
      </c>
    </row>
    <row r="102" spans="2:8" x14ac:dyDescent="0.2">
      <c r="B102" s="1" t="s">
        <v>17</v>
      </c>
      <c r="C102" s="1" t="s">
        <v>119</v>
      </c>
      <c r="D102">
        <v>6.39</v>
      </c>
      <c r="E102" t="s">
        <v>26</v>
      </c>
      <c r="F102">
        <f t="shared" si="2"/>
        <v>6.39</v>
      </c>
      <c r="G102">
        <f>VLOOKUP(C102,'Lab Blank'!$D$4:$G$204,4,FALSE)</f>
        <v>3.56</v>
      </c>
      <c r="H102" t="str">
        <f t="shared" si="3"/>
        <v>na</v>
      </c>
    </row>
    <row r="103" spans="2:8" x14ac:dyDescent="0.2">
      <c r="B103" s="1" t="s">
        <v>17</v>
      </c>
      <c r="C103" s="1" t="s">
        <v>120</v>
      </c>
      <c r="D103">
        <v>0.19800000000000001</v>
      </c>
      <c r="E103" t="s">
        <v>13</v>
      </c>
      <c r="F103" t="str">
        <f t="shared" si="2"/>
        <v>na</v>
      </c>
      <c r="G103">
        <f>VLOOKUP(C103,'Lab Blank'!$D$4:$G$204,4,FALSE)</f>
        <v>0</v>
      </c>
      <c r="H103" t="str">
        <f t="shared" si="3"/>
        <v>na</v>
      </c>
    </row>
    <row r="104" spans="2:8" x14ac:dyDescent="0.2">
      <c r="B104" s="1" t="s">
        <v>17</v>
      </c>
      <c r="C104" s="1" t="s">
        <v>121</v>
      </c>
      <c r="D104">
        <v>0.19800000000000001</v>
      </c>
      <c r="E104" t="s">
        <v>13</v>
      </c>
      <c r="F104" t="str">
        <f t="shared" si="2"/>
        <v>na</v>
      </c>
      <c r="G104">
        <f>VLOOKUP(C104,'Lab Blank'!$D$4:$G$204,4,FALSE)</f>
        <v>0</v>
      </c>
      <c r="H104" t="str">
        <f t="shared" si="3"/>
        <v>na</v>
      </c>
    </row>
    <row r="105" spans="2:8" x14ac:dyDescent="0.2">
      <c r="B105" s="1" t="s">
        <v>17</v>
      </c>
      <c r="C105" s="1" t="s">
        <v>122</v>
      </c>
      <c r="D105">
        <v>0.19800000000000001</v>
      </c>
      <c r="E105" t="s">
        <v>13</v>
      </c>
      <c r="F105" t="str">
        <f t="shared" si="2"/>
        <v>na</v>
      </c>
      <c r="G105">
        <f>VLOOKUP(C105,'Lab Blank'!$D$4:$G$204,4,FALSE)</f>
        <v>0</v>
      </c>
      <c r="H105" t="str">
        <f t="shared" si="3"/>
        <v>na</v>
      </c>
    </row>
    <row r="106" spans="2:8" x14ac:dyDescent="0.2">
      <c r="B106" s="1" t="s">
        <v>17</v>
      </c>
      <c r="C106" s="1" t="s">
        <v>123</v>
      </c>
      <c r="D106">
        <v>0.20899999999999999</v>
      </c>
      <c r="E106" t="s">
        <v>32</v>
      </c>
      <c r="F106">
        <f t="shared" si="2"/>
        <v>0.20899999999999999</v>
      </c>
      <c r="G106">
        <f>VLOOKUP(C106,'Lab Blank'!$D$4:$G$204,4,FALSE)</f>
        <v>0</v>
      </c>
      <c r="H106">
        <f t="shared" si="3"/>
        <v>0.20899999999999999</v>
      </c>
    </row>
    <row r="107" spans="2:8" x14ac:dyDescent="0.2">
      <c r="B107" s="1" t="s">
        <v>17</v>
      </c>
      <c r="C107" s="1" t="s">
        <v>124</v>
      </c>
      <c r="D107">
        <v>0.19800000000000001</v>
      </c>
      <c r="E107" t="s">
        <v>13</v>
      </c>
      <c r="F107" t="str">
        <f t="shared" si="2"/>
        <v>na</v>
      </c>
      <c r="G107">
        <f>VLOOKUP(C107,'Lab Blank'!$D$4:$G$204,4,FALSE)</f>
        <v>0</v>
      </c>
      <c r="H107" t="str">
        <f t="shared" si="3"/>
        <v>na</v>
      </c>
    </row>
    <row r="108" spans="2:8" x14ac:dyDescent="0.2">
      <c r="B108" s="1" t="s">
        <v>17</v>
      </c>
      <c r="C108" s="1" t="s">
        <v>125</v>
      </c>
      <c r="D108">
        <v>0.19800000000000001</v>
      </c>
      <c r="E108" t="s">
        <v>13</v>
      </c>
      <c r="F108" t="str">
        <f t="shared" si="2"/>
        <v>na</v>
      </c>
      <c r="G108">
        <f>VLOOKUP(C108,'Lab Blank'!$D$4:$G$204,4,FALSE)</f>
        <v>0</v>
      </c>
      <c r="H108" t="str">
        <f t="shared" si="3"/>
        <v>na</v>
      </c>
    </row>
    <row r="109" spans="2:8" x14ac:dyDescent="0.2">
      <c r="B109" s="1" t="s">
        <v>17</v>
      </c>
      <c r="C109" s="1" t="s">
        <v>126</v>
      </c>
      <c r="D109">
        <v>0.755</v>
      </c>
      <c r="E109" t="s">
        <v>196</v>
      </c>
      <c r="F109">
        <f t="shared" si="2"/>
        <v>0.755</v>
      </c>
      <c r="G109">
        <f>VLOOKUP(C109,'Lab Blank'!$D$4:$G$204,4,FALSE)</f>
        <v>0.215</v>
      </c>
      <c r="H109">
        <f t="shared" si="3"/>
        <v>0.755</v>
      </c>
    </row>
    <row r="110" spans="2:8" x14ac:dyDescent="0.2">
      <c r="B110" s="1" t="s">
        <v>17</v>
      </c>
      <c r="C110" s="1" t="s">
        <v>127</v>
      </c>
      <c r="D110">
        <v>5.41</v>
      </c>
      <c r="E110" t="s">
        <v>47</v>
      </c>
      <c r="F110">
        <f t="shared" si="2"/>
        <v>5.41</v>
      </c>
      <c r="G110">
        <f>VLOOKUP(C110,'Lab Blank'!$D$4:$G$204,4,FALSE)</f>
        <v>2.78</v>
      </c>
      <c r="H110" t="str">
        <f t="shared" si="3"/>
        <v>na</v>
      </c>
    </row>
    <row r="111" spans="2:8" x14ac:dyDescent="0.2">
      <c r="B111" s="1" t="s">
        <v>17</v>
      </c>
      <c r="C111" s="1" t="s">
        <v>128</v>
      </c>
      <c r="D111">
        <v>0.441</v>
      </c>
      <c r="E111" t="s">
        <v>32</v>
      </c>
      <c r="F111">
        <f t="shared" si="2"/>
        <v>0.441</v>
      </c>
      <c r="G111">
        <f>VLOOKUP(C111,'Lab Blank'!$D$4:$G$204,4,FALSE)</f>
        <v>0</v>
      </c>
      <c r="H111">
        <f t="shared" si="3"/>
        <v>0.441</v>
      </c>
    </row>
    <row r="112" spans="2:8" x14ac:dyDescent="0.2">
      <c r="B112" s="1" t="s">
        <v>17</v>
      </c>
      <c r="C112" s="1" t="s">
        <v>129</v>
      </c>
      <c r="D112">
        <v>0.19800000000000001</v>
      </c>
      <c r="E112" t="s">
        <v>13</v>
      </c>
      <c r="F112" t="str">
        <f t="shared" si="2"/>
        <v>na</v>
      </c>
      <c r="G112">
        <f>VLOOKUP(C112,'Lab Blank'!$D$4:$G$204,4,FALSE)</f>
        <v>0</v>
      </c>
      <c r="H112" t="str">
        <f t="shared" si="3"/>
        <v>na</v>
      </c>
    </row>
    <row r="113" spans="2:8" x14ac:dyDescent="0.2">
      <c r="B113" s="1" t="s">
        <v>17</v>
      </c>
      <c r="C113" s="1" t="s">
        <v>130</v>
      </c>
      <c r="D113">
        <v>1.7</v>
      </c>
      <c r="F113">
        <f t="shared" si="2"/>
        <v>1.7</v>
      </c>
      <c r="G113">
        <f>VLOOKUP(C113,'Lab Blank'!$D$4:$G$204,4,FALSE)</f>
        <v>0.6</v>
      </c>
      <c r="H113" t="str">
        <f t="shared" si="3"/>
        <v>na</v>
      </c>
    </row>
    <row r="114" spans="2:8" x14ac:dyDescent="0.2">
      <c r="B114" s="1" t="s">
        <v>17</v>
      </c>
      <c r="C114" s="1" t="s">
        <v>131</v>
      </c>
      <c r="D114">
        <v>0.19800000000000001</v>
      </c>
      <c r="E114" t="s">
        <v>13</v>
      </c>
      <c r="F114" t="str">
        <f t="shared" si="2"/>
        <v>na</v>
      </c>
      <c r="G114">
        <f>VLOOKUP(C114,'Lab Blank'!$D$4:$G$204,4,FALSE)</f>
        <v>0.255</v>
      </c>
      <c r="H114" t="str">
        <f t="shared" si="3"/>
        <v>na</v>
      </c>
    </row>
    <row r="115" spans="2:8" x14ac:dyDescent="0.2">
      <c r="B115" s="1" t="s">
        <v>17</v>
      </c>
      <c r="C115" s="1" t="s">
        <v>132</v>
      </c>
      <c r="D115">
        <v>0.32400000000000001</v>
      </c>
      <c r="E115" t="s">
        <v>74</v>
      </c>
      <c r="F115">
        <f t="shared" si="2"/>
        <v>0.32400000000000001</v>
      </c>
      <c r="G115">
        <f>VLOOKUP(C115,'Lab Blank'!$D$4:$G$204,4,FALSE)</f>
        <v>0</v>
      </c>
      <c r="H115">
        <f t="shared" si="3"/>
        <v>0.32400000000000001</v>
      </c>
    </row>
    <row r="116" spans="2:8" x14ac:dyDescent="0.2">
      <c r="B116" s="1" t="s">
        <v>17</v>
      </c>
      <c r="C116" s="1" t="s">
        <v>134</v>
      </c>
      <c r="D116">
        <v>2.58</v>
      </c>
      <c r="E116" t="s">
        <v>47</v>
      </c>
      <c r="F116">
        <f t="shared" si="2"/>
        <v>2.58</v>
      </c>
      <c r="G116">
        <f>VLOOKUP(C116,'Lab Blank'!$D$4:$G$204,4,FALSE)</f>
        <v>2.86</v>
      </c>
      <c r="H116" t="str">
        <f t="shared" si="3"/>
        <v>na</v>
      </c>
    </row>
    <row r="117" spans="2:8" x14ac:dyDescent="0.2">
      <c r="B117" s="1" t="s">
        <v>17</v>
      </c>
      <c r="C117" s="1" t="s">
        <v>135</v>
      </c>
      <c r="D117">
        <v>0.879</v>
      </c>
      <c r="E117" t="s">
        <v>193</v>
      </c>
      <c r="F117">
        <f t="shared" si="2"/>
        <v>0.879</v>
      </c>
      <c r="G117">
        <f>VLOOKUP(C117,'Lab Blank'!$D$4:$G$204,4,FALSE)</f>
        <v>0.27800000000000002</v>
      </c>
      <c r="H117">
        <f t="shared" si="3"/>
        <v>0.879</v>
      </c>
    </row>
    <row r="118" spans="2:8" x14ac:dyDescent="0.2">
      <c r="B118" s="1" t="s">
        <v>17</v>
      </c>
      <c r="C118" s="1" t="s">
        <v>136</v>
      </c>
      <c r="D118">
        <v>0.29799999999999999</v>
      </c>
      <c r="E118" t="s">
        <v>195</v>
      </c>
      <c r="F118">
        <f t="shared" si="2"/>
        <v>0.29799999999999999</v>
      </c>
      <c r="G118">
        <f>VLOOKUP(C118,'Lab Blank'!$D$4:$G$204,4,FALSE)</f>
        <v>0.22</v>
      </c>
      <c r="H118" t="str">
        <f t="shared" si="3"/>
        <v>na</v>
      </c>
    </row>
    <row r="119" spans="2:8" x14ac:dyDescent="0.2">
      <c r="B119" s="1" t="s">
        <v>17</v>
      </c>
      <c r="C119" s="1" t="s">
        <v>137</v>
      </c>
      <c r="D119">
        <v>0.19800000000000001</v>
      </c>
      <c r="E119" t="s">
        <v>133</v>
      </c>
      <c r="F119" t="str">
        <f t="shared" si="2"/>
        <v>na</v>
      </c>
      <c r="G119">
        <f>VLOOKUP(C119,'Lab Blank'!$D$4:$G$204,4,FALSE)</f>
        <v>0</v>
      </c>
      <c r="H119" t="str">
        <f t="shared" si="3"/>
        <v>na</v>
      </c>
    </row>
    <row r="120" spans="2:8" x14ac:dyDescent="0.2">
      <c r="B120" s="1" t="s">
        <v>17</v>
      </c>
      <c r="C120" s="1" t="s">
        <v>138</v>
      </c>
      <c r="D120">
        <v>0.93600000000000005</v>
      </c>
      <c r="E120" t="s">
        <v>195</v>
      </c>
      <c r="F120">
        <f t="shared" si="2"/>
        <v>0.93600000000000005</v>
      </c>
      <c r="G120">
        <f>VLOOKUP(C120,'Lab Blank'!$D$4:$G$204,4,FALSE)</f>
        <v>0.69199999999999995</v>
      </c>
      <c r="H120" t="str">
        <f t="shared" si="3"/>
        <v>na</v>
      </c>
    </row>
    <row r="121" spans="2:8" x14ac:dyDescent="0.2">
      <c r="B121" s="1" t="s">
        <v>17</v>
      </c>
      <c r="C121" s="1" t="s">
        <v>139</v>
      </c>
      <c r="D121">
        <v>0.19800000000000001</v>
      </c>
      <c r="E121" t="s">
        <v>13</v>
      </c>
      <c r="F121" t="str">
        <f t="shared" si="2"/>
        <v>na</v>
      </c>
      <c r="G121">
        <f>VLOOKUP(C121,'Lab Blank'!$D$4:$G$204,4,FALSE)</f>
        <v>0</v>
      </c>
      <c r="H121" t="str">
        <f t="shared" si="3"/>
        <v>na</v>
      </c>
    </row>
    <row r="122" spans="2:8" x14ac:dyDescent="0.2">
      <c r="B122" s="1" t="s">
        <v>17</v>
      </c>
      <c r="C122" s="1" t="s">
        <v>140</v>
      </c>
      <c r="D122">
        <v>0.44700000000000001</v>
      </c>
      <c r="E122" t="s">
        <v>193</v>
      </c>
      <c r="F122">
        <f t="shared" si="2"/>
        <v>0.44700000000000001</v>
      </c>
      <c r="G122">
        <f>VLOOKUP(C122,'Lab Blank'!$D$4:$G$204,4,FALSE)</f>
        <v>0.29099999999999998</v>
      </c>
      <c r="H122" t="str">
        <f t="shared" si="3"/>
        <v>na</v>
      </c>
    </row>
    <row r="123" spans="2:8" x14ac:dyDescent="0.2">
      <c r="B123" s="1" t="s">
        <v>17</v>
      </c>
      <c r="C123" s="1" t="s">
        <v>141</v>
      </c>
      <c r="D123">
        <v>0.19800000000000001</v>
      </c>
      <c r="E123" t="s">
        <v>13</v>
      </c>
      <c r="F123" t="str">
        <f t="shared" si="2"/>
        <v>na</v>
      </c>
      <c r="G123">
        <f>VLOOKUP(C123,'Lab Blank'!$D$4:$G$204,4,FALSE)</f>
        <v>0</v>
      </c>
      <c r="H123" t="str">
        <f t="shared" si="3"/>
        <v>na</v>
      </c>
    </row>
    <row r="124" spans="2:8" x14ac:dyDescent="0.2">
      <c r="B124" s="1" t="s">
        <v>17</v>
      </c>
      <c r="C124" s="1" t="s">
        <v>142</v>
      </c>
      <c r="D124">
        <v>1.05</v>
      </c>
      <c r="E124" t="s">
        <v>193</v>
      </c>
      <c r="F124">
        <f t="shared" si="2"/>
        <v>1.05</v>
      </c>
      <c r="G124">
        <f>VLOOKUP(C124,'Lab Blank'!$D$4:$G$204,4,FALSE)</f>
        <v>1.19</v>
      </c>
      <c r="H124" t="str">
        <f t="shared" si="3"/>
        <v>na</v>
      </c>
    </row>
    <row r="125" spans="2:8" x14ac:dyDescent="0.2">
      <c r="B125" s="1" t="s">
        <v>17</v>
      </c>
      <c r="C125" s="1" t="s">
        <v>143</v>
      </c>
      <c r="D125">
        <v>4.5999999999999996</v>
      </c>
      <c r="E125" t="s">
        <v>47</v>
      </c>
      <c r="F125">
        <f t="shared" si="2"/>
        <v>4.5999999999999996</v>
      </c>
      <c r="G125">
        <f>VLOOKUP(C125,'Lab Blank'!$D$4:$G$204,4,FALSE)</f>
        <v>2.93</v>
      </c>
      <c r="H125" t="str">
        <f t="shared" si="3"/>
        <v>na</v>
      </c>
    </row>
    <row r="126" spans="2:8" x14ac:dyDescent="0.2">
      <c r="B126" s="1" t="s">
        <v>17</v>
      </c>
      <c r="C126" s="1" t="s">
        <v>144</v>
      </c>
      <c r="D126">
        <v>0.19800000000000001</v>
      </c>
      <c r="E126" t="s">
        <v>13</v>
      </c>
      <c r="F126" t="str">
        <f t="shared" si="2"/>
        <v>na</v>
      </c>
      <c r="G126">
        <f>VLOOKUP(C126,'Lab Blank'!$D$4:$G$204,4,FALSE)</f>
        <v>0</v>
      </c>
      <c r="H126" t="str">
        <f t="shared" si="3"/>
        <v>na</v>
      </c>
    </row>
    <row r="127" spans="2:8" x14ac:dyDescent="0.2">
      <c r="B127" s="1" t="s">
        <v>17</v>
      </c>
      <c r="C127" s="1" t="s">
        <v>145</v>
      </c>
      <c r="D127">
        <v>0.19800000000000001</v>
      </c>
      <c r="E127" t="s">
        <v>13</v>
      </c>
      <c r="F127" t="str">
        <f t="shared" si="2"/>
        <v>na</v>
      </c>
      <c r="G127">
        <f>VLOOKUP(C127,'Lab Blank'!$D$4:$G$204,4,FALSE)</f>
        <v>0</v>
      </c>
      <c r="H127" t="str">
        <f t="shared" si="3"/>
        <v>na</v>
      </c>
    </row>
    <row r="128" spans="2:8" x14ac:dyDescent="0.2">
      <c r="B128" s="1" t="s">
        <v>17</v>
      </c>
      <c r="C128" s="1" t="s">
        <v>146</v>
      </c>
      <c r="D128">
        <v>0.19800000000000001</v>
      </c>
      <c r="E128" t="s">
        <v>13</v>
      </c>
      <c r="F128" t="str">
        <f t="shared" si="2"/>
        <v>na</v>
      </c>
      <c r="G128">
        <f>VLOOKUP(C128,'Lab Blank'!$D$4:$G$204,4,FALSE)</f>
        <v>0</v>
      </c>
      <c r="H128" t="str">
        <f t="shared" si="3"/>
        <v>na</v>
      </c>
    </row>
    <row r="129" spans="2:8" x14ac:dyDescent="0.2">
      <c r="B129" s="1" t="s">
        <v>17</v>
      </c>
      <c r="C129" s="1" t="s">
        <v>147</v>
      </c>
      <c r="D129">
        <v>5.46</v>
      </c>
      <c r="E129" t="s">
        <v>47</v>
      </c>
      <c r="F129">
        <f t="shared" si="2"/>
        <v>5.46</v>
      </c>
      <c r="G129">
        <f>VLOOKUP(C129,'Lab Blank'!$D$4:$G$204,4,FALSE)</f>
        <v>5.88</v>
      </c>
      <c r="H129" t="str">
        <f t="shared" si="3"/>
        <v>na</v>
      </c>
    </row>
    <row r="130" spans="2:8" x14ac:dyDescent="0.2">
      <c r="B130" s="1" t="s">
        <v>17</v>
      </c>
      <c r="C130" s="1" t="s">
        <v>148</v>
      </c>
      <c r="D130">
        <v>0.19800000000000001</v>
      </c>
      <c r="E130" t="s">
        <v>13</v>
      </c>
      <c r="F130" t="str">
        <f t="shared" si="2"/>
        <v>na</v>
      </c>
      <c r="G130">
        <f>VLOOKUP(C130,'Lab Blank'!$D$4:$G$204,4,FALSE)</f>
        <v>0</v>
      </c>
      <c r="H130" t="str">
        <f t="shared" si="3"/>
        <v>na</v>
      </c>
    </row>
    <row r="131" spans="2:8" x14ac:dyDescent="0.2">
      <c r="B131" s="1" t="s">
        <v>17</v>
      </c>
      <c r="C131" s="1" t="s">
        <v>149</v>
      </c>
      <c r="D131">
        <v>0.38500000000000001</v>
      </c>
      <c r="E131" t="s">
        <v>196</v>
      </c>
      <c r="F131">
        <f t="shared" si="2"/>
        <v>0.38500000000000001</v>
      </c>
      <c r="G131">
        <f>VLOOKUP(C131,'Lab Blank'!$D$4:$G$204,4,FALSE)</f>
        <v>0</v>
      </c>
      <c r="H131">
        <f t="shared" si="3"/>
        <v>0.38500000000000001</v>
      </c>
    </row>
    <row r="132" spans="2:8" x14ac:dyDescent="0.2">
      <c r="B132" s="1" t="s">
        <v>17</v>
      </c>
      <c r="C132" s="1" t="s">
        <v>150</v>
      </c>
      <c r="D132">
        <v>0.51700000000000002</v>
      </c>
      <c r="E132" t="s">
        <v>32</v>
      </c>
      <c r="F132">
        <f t="shared" si="2"/>
        <v>0.51700000000000002</v>
      </c>
      <c r="G132">
        <f>VLOOKUP(C132,'Lab Blank'!$D$4:$G$204,4,FALSE)</f>
        <v>0.28599999999999998</v>
      </c>
      <c r="H132" t="str">
        <f t="shared" si="3"/>
        <v>na</v>
      </c>
    </row>
    <row r="133" spans="2:8" x14ac:dyDescent="0.2">
      <c r="B133" s="1" t="s">
        <v>17</v>
      </c>
      <c r="C133" s="1" t="s">
        <v>151</v>
      </c>
      <c r="D133">
        <v>0.19800000000000001</v>
      </c>
      <c r="E133" t="s">
        <v>13</v>
      </c>
      <c r="F133" t="str">
        <f t="shared" si="2"/>
        <v>na</v>
      </c>
      <c r="G133">
        <f>VLOOKUP(C133,'Lab Blank'!$D$4:$G$204,4,FALSE)</f>
        <v>0</v>
      </c>
      <c r="H133" t="str">
        <f t="shared" si="3"/>
        <v>na</v>
      </c>
    </row>
    <row r="134" spans="2:8" x14ac:dyDescent="0.2">
      <c r="B134" s="1" t="s">
        <v>17</v>
      </c>
      <c r="C134" s="1" t="s">
        <v>152</v>
      </c>
      <c r="D134">
        <v>0.19800000000000001</v>
      </c>
      <c r="E134" t="s">
        <v>13</v>
      </c>
      <c r="F134" t="str">
        <f t="shared" ref="F134:F197" si="4">IF(OR(LEFT(C134,3)&lt;&gt;"PCB",RIGHT(C134,1)="L",NOT(ISERROR(SEARCH("U",E134)))),"na",D134)</f>
        <v>na</v>
      </c>
      <c r="G134">
        <f>VLOOKUP(C134,'Lab Blank'!$D$4:$G$204,4,FALSE)</f>
        <v>0</v>
      </c>
      <c r="H134" t="str">
        <f t="shared" ref="H134:H197" si="5">IF(OR(F134="na",F134&lt;3*G134),"na",F134)</f>
        <v>na</v>
      </c>
    </row>
    <row r="135" spans="2:8" x14ac:dyDescent="0.2">
      <c r="B135" s="1" t="s">
        <v>17</v>
      </c>
      <c r="C135" s="1" t="s">
        <v>153</v>
      </c>
      <c r="D135">
        <v>0.19800000000000001</v>
      </c>
      <c r="E135" t="s">
        <v>13</v>
      </c>
      <c r="F135" t="str">
        <f t="shared" si="4"/>
        <v>na</v>
      </c>
      <c r="G135">
        <f>VLOOKUP(C135,'Lab Blank'!$D$4:$G$204,4,FALSE)</f>
        <v>0</v>
      </c>
      <c r="H135" t="str">
        <f t="shared" si="5"/>
        <v>na</v>
      </c>
    </row>
    <row r="136" spans="2:8" x14ac:dyDescent="0.2">
      <c r="B136" s="1" t="s">
        <v>17</v>
      </c>
      <c r="C136" s="1" t="s">
        <v>154</v>
      </c>
      <c r="D136">
        <v>0.19800000000000001</v>
      </c>
      <c r="E136" t="s">
        <v>13</v>
      </c>
      <c r="F136" t="str">
        <f t="shared" si="4"/>
        <v>na</v>
      </c>
      <c r="G136">
        <f>VLOOKUP(C136,'Lab Blank'!$D$4:$G$204,4,FALSE)</f>
        <v>0</v>
      </c>
      <c r="H136" t="str">
        <f t="shared" si="5"/>
        <v>na</v>
      </c>
    </row>
    <row r="137" spans="2:8" x14ac:dyDescent="0.2">
      <c r="B137" s="1" t="s">
        <v>17</v>
      </c>
      <c r="C137" s="1" t="s">
        <v>155</v>
      </c>
      <c r="D137">
        <v>0.19800000000000001</v>
      </c>
      <c r="E137" t="s">
        <v>13</v>
      </c>
      <c r="F137" t="str">
        <f t="shared" si="4"/>
        <v>na</v>
      </c>
      <c r="G137">
        <f>VLOOKUP(C137,'Lab Blank'!$D$4:$G$204,4,FALSE)</f>
        <v>0</v>
      </c>
      <c r="H137" t="str">
        <f t="shared" si="5"/>
        <v>na</v>
      </c>
    </row>
    <row r="138" spans="2:8" x14ac:dyDescent="0.2">
      <c r="B138" s="1" t="s">
        <v>17</v>
      </c>
      <c r="C138" s="1" t="s">
        <v>156</v>
      </c>
      <c r="D138">
        <v>0.21299999999999999</v>
      </c>
      <c r="E138" t="s">
        <v>32</v>
      </c>
      <c r="F138">
        <f t="shared" si="4"/>
        <v>0.21299999999999999</v>
      </c>
      <c r="G138">
        <f>VLOOKUP(C138,'Lab Blank'!$D$4:$G$204,4,FALSE)</f>
        <v>0</v>
      </c>
      <c r="H138">
        <f t="shared" si="5"/>
        <v>0.21299999999999999</v>
      </c>
    </row>
    <row r="139" spans="2:8" x14ac:dyDescent="0.2">
      <c r="B139" s="1" t="s">
        <v>17</v>
      </c>
      <c r="C139" s="1" t="s">
        <v>157</v>
      </c>
      <c r="D139">
        <v>0.19800000000000001</v>
      </c>
      <c r="E139" t="s">
        <v>13</v>
      </c>
      <c r="F139" t="str">
        <f t="shared" si="4"/>
        <v>na</v>
      </c>
      <c r="G139">
        <f>VLOOKUP(C139,'Lab Blank'!$D$4:$G$204,4,FALSE)</f>
        <v>0</v>
      </c>
      <c r="H139" t="str">
        <f t="shared" si="5"/>
        <v>na</v>
      </c>
    </row>
    <row r="140" spans="2:8" x14ac:dyDescent="0.2">
      <c r="B140" s="1" t="s">
        <v>17</v>
      </c>
      <c r="C140" s="1" t="s">
        <v>158</v>
      </c>
      <c r="D140">
        <v>0.46700000000000003</v>
      </c>
      <c r="E140" t="s">
        <v>32</v>
      </c>
      <c r="F140">
        <f t="shared" si="4"/>
        <v>0.46700000000000003</v>
      </c>
      <c r="G140">
        <f>VLOOKUP(C140,'Lab Blank'!$D$4:$G$204,4,FALSE)</f>
        <v>0</v>
      </c>
      <c r="H140">
        <f t="shared" si="5"/>
        <v>0.46700000000000003</v>
      </c>
    </row>
    <row r="141" spans="2:8" x14ac:dyDescent="0.2">
      <c r="B141" s="1" t="s">
        <v>17</v>
      </c>
      <c r="C141" s="1" t="s">
        <v>159</v>
      </c>
      <c r="D141">
        <v>0.251</v>
      </c>
      <c r="E141" t="s">
        <v>196</v>
      </c>
      <c r="F141">
        <f t="shared" si="4"/>
        <v>0.251</v>
      </c>
      <c r="G141">
        <f>VLOOKUP(C141,'Lab Blank'!$D$4:$G$204,4,FALSE)</f>
        <v>0</v>
      </c>
      <c r="H141">
        <f t="shared" si="5"/>
        <v>0.251</v>
      </c>
    </row>
    <row r="142" spans="2:8" x14ac:dyDescent="0.2">
      <c r="B142" s="1" t="s">
        <v>17</v>
      </c>
      <c r="C142" s="1" t="s">
        <v>160</v>
      </c>
      <c r="D142">
        <v>0.19800000000000001</v>
      </c>
      <c r="E142" t="s">
        <v>13</v>
      </c>
      <c r="F142" t="str">
        <f t="shared" si="4"/>
        <v>na</v>
      </c>
      <c r="G142">
        <f>VLOOKUP(C142,'Lab Blank'!$D$4:$G$204,4,FALSE)</f>
        <v>0</v>
      </c>
      <c r="H142" t="str">
        <f t="shared" si="5"/>
        <v>na</v>
      </c>
    </row>
    <row r="143" spans="2:8" x14ac:dyDescent="0.2">
      <c r="B143" s="1" t="s">
        <v>17</v>
      </c>
      <c r="C143" s="1" t="s">
        <v>161</v>
      </c>
      <c r="D143">
        <v>0.84399999999999997</v>
      </c>
      <c r="E143" t="s">
        <v>32</v>
      </c>
      <c r="F143">
        <f t="shared" si="4"/>
        <v>0.84399999999999997</v>
      </c>
      <c r="G143">
        <f>VLOOKUP(C143,'Lab Blank'!$D$4:$G$204,4,FALSE)</f>
        <v>0.34300000000000003</v>
      </c>
      <c r="H143" t="str">
        <f t="shared" si="5"/>
        <v>na</v>
      </c>
    </row>
    <row r="144" spans="2:8" x14ac:dyDescent="0.2">
      <c r="B144" s="1" t="s">
        <v>17</v>
      </c>
      <c r="C144" s="1" t="s">
        <v>162</v>
      </c>
      <c r="D144">
        <v>0.19800000000000001</v>
      </c>
      <c r="E144" t="s">
        <v>13</v>
      </c>
      <c r="F144" t="str">
        <f t="shared" si="4"/>
        <v>na</v>
      </c>
      <c r="G144">
        <f>VLOOKUP(C144,'Lab Blank'!$D$4:$G$204,4,FALSE)</f>
        <v>0</v>
      </c>
      <c r="H144" t="str">
        <f t="shared" si="5"/>
        <v>na</v>
      </c>
    </row>
    <row r="145" spans="2:8" x14ac:dyDescent="0.2">
      <c r="B145" s="1" t="s">
        <v>17</v>
      </c>
      <c r="C145" s="1" t="s">
        <v>163</v>
      </c>
      <c r="D145">
        <v>0.19800000000000001</v>
      </c>
      <c r="E145" t="s">
        <v>13</v>
      </c>
      <c r="F145" t="str">
        <f t="shared" si="4"/>
        <v>na</v>
      </c>
      <c r="G145">
        <f>VLOOKUP(C145,'Lab Blank'!$D$4:$G$204,4,FALSE)</f>
        <v>0</v>
      </c>
      <c r="H145" t="str">
        <f t="shared" si="5"/>
        <v>na</v>
      </c>
    </row>
    <row r="146" spans="2:8" x14ac:dyDescent="0.2">
      <c r="B146" s="1" t="s">
        <v>17</v>
      </c>
      <c r="C146" s="1" t="s">
        <v>164</v>
      </c>
      <c r="D146">
        <v>0.57099999999999995</v>
      </c>
      <c r="E146" t="s">
        <v>195</v>
      </c>
      <c r="F146">
        <f t="shared" si="4"/>
        <v>0.57099999999999995</v>
      </c>
      <c r="G146">
        <f>VLOOKUP(C146,'Lab Blank'!$D$4:$G$204,4,FALSE)</f>
        <v>0.25</v>
      </c>
      <c r="H146" t="str">
        <f t="shared" si="5"/>
        <v>na</v>
      </c>
    </row>
    <row r="147" spans="2:8" x14ac:dyDescent="0.2">
      <c r="B147" s="1" t="s">
        <v>17</v>
      </c>
      <c r="C147" s="1" t="s">
        <v>165</v>
      </c>
      <c r="D147">
        <v>0.19800000000000001</v>
      </c>
      <c r="E147" t="s">
        <v>13</v>
      </c>
      <c r="F147" t="str">
        <f t="shared" si="4"/>
        <v>na</v>
      </c>
      <c r="G147">
        <f>VLOOKUP(C147,'Lab Blank'!$D$4:$G$204,4,FALSE)</f>
        <v>0</v>
      </c>
      <c r="H147" t="str">
        <f t="shared" si="5"/>
        <v>na</v>
      </c>
    </row>
    <row r="148" spans="2:8" x14ac:dyDescent="0.2">
      <c r="B148" s="1" t="s">
        <v>17</v>
      </c>
      <c r="C148" s="1" t="s">
        <v>166</v>
      </c>
      <c r="D148">
        <v>0.59399999999999997</v>
      </c>
      <c r="E148" t="s">
        <v>195</v>
      </c>
      <c r="F148">
        <f t="shared" si="4"/>
        <v>0.59399999999999997</v>
      </c>
      <c r="G148">
        <f>VLOOKUP(C148,'Lab Blank'!$D$4:$G$204,4,FALSE)</f>
        <v>0.28899999999999998</v>
      </c>
      <c r="H148" t="str">
        <f t="shared" si="5"/>
        <v>na</v>
      </c>
    </row>
    <row r="149" spans="2:8" x14ac:dyDescent="0.2">
      <c r="B149" s="1" t="s">
        <v>17</v>
      </c>
      <c r="C149" s="1" t="s">
        <v>167</v>
      </c>
      <c r="D149">
        <v>1.27</v>
      </c>
      <c r="E149" t="s">
        <v>41</v>
      </c>
      <c r="F149">
        <f t="shared" si="4"/>
        <v>1.27</v>
      </c>
      <c r="G149">
        <f>VLOOKUP(C149,'Lab Blank'!$D$4:$G$204,4,FALSE)</f>
        <v>0.84599999999999997</v>
      </c>
      <c r="H149" t="str">
        <f t="shared" si="5"/>
        <v>na</v>
      </c>
    </row>
    <row r="150" spans="2:8" x14ac:dyDescent="0.2">
      <c r="B150" s="1" t="s">
        <v>17</v>
      </c>
      <c r="C150" s="1" t="s">
        <v>168</v>
      </c>
      <c r="D150">
        <v>0.19800000000000001</v>
      </c>
      <c r="E150" t="s">
        <v>13</v>
      </c>
      <c r="F150" t="str">
        <f t="shared" si="4"/>
        <v>na</v>
      </c>
      <c r="G150">
        <f>VLOOKUP(C150,'Lab Blank'!$D$4:$G$204,4,FALSE)</f>
        <v>0</v>
      </c>
      <c r="H150" t="str">
        <f t="shared" si="5"/>
        <v>na</v>
      </c>
    </row>
    <row r="151" spans="2:8" x14ac:dyDescent="0.2">
      <c r="B151" s="1" t="s">
        <v>17</v>
      </c>
      <c r="C151" s="1" t="s">
        <v>169</v>
      </c>
      <c r="D151">
        <v>0.19800000000000001</v>
      </c>
      <c r="E151" t="s">
        <v>13</v>
      </c>
      <c r="F151" t="str">
        <f t="shared" si="4"/>
        <v>na</v>
      </c>
      <c r="G151">
        <f>VLOOKUP(C151,'Lab Blank'!$D$4:$G$204,4,FALSE)</f>
        <v>0</v>
      </c>
      <c r="H151" t="str">
        <f t="shared" si="5"/>
        <v>na</v>
      </c>
    </row>
    <row r="152" spans="2:8" x14ac:dyDescent="0.2">
      <c r="B152" s="1" t="s">
        <v>17</v>
      </c>
      <c r="C152" s="1" t="s">
        <v>170</v>
      </c>
      <c r="D152">
        <v>0.76400000000000001</v>
      </c>
      <c r="E152" t="s">
        <v>74</v>
      </c>
      <c r="F152">
        <f t="shared" si="4"/>
        <v>0.76400000000000001</v>
      </c>
      <c r="G152">
        <f>VLOOKUP(C152,'Lab Blank'!$D$4:$G$204,4,FALSE)</f>
        <v>0.64300000000000002</v>
      </c>
      <c r="H152" t="str">
        <f t="shared" si="5"/>
        <v>na</v>
      </c>
    </row>
    <row r="153" spans="2:8" x14ac:dyDescent="0.2">
      <c r="B153" s="1" t="s">
        <v>17</v>
      </c>
      <c r="C153" s="1" t="s">
        <v>171</v>
      </c>
      <c r="D153">
        <v>0.19800000000000001</v>
      </c>
      <c r="E153" t="s">
        <v>13</v>
      </c>
      <c r="F153" t="str">
        <f t="shared" si="4"/>
        <v>na</v>
      </c>
      <c r="G153">
        <f>VLOOKUP(C153,'Lab Blank'!$D$4:$G$204,4,FALSE)</f>
        <v>0</v>
      </c>
      <c r="H153" t="str">
        <f t="shared" si="5"/>
        <v>na</v>
      </c>
    </row>
    <row r="154" spans="2:8" x14ac:dyDescent="0.2">
      <c r="B154" s="1" t="s">
        <v>17</v>
      </c>
      <c r="C154" s="1" t="s">
        <v>172</v>
      </c>
      <c r="D154">
        <v>0.19800000000000001</v>
      </c>
      <c r="E154" t="s">
        <v>13</v>
      </c>
      <c r="F154" t="str">
        <f t="shared" si="4"/>
        <v>na</v>
      </c>
      <c r="G154">
        <f>VLOOKUP(C154,'Lab Blank'!$D$4:$G$204,4,FALSE)</f>
        <v>0</v>
      </c>
      <c r="H154" t="str">
        <f t="shared" si="5"/>
        <v>na</v>
      </c>
    </row>
    <row r="155" spans="2:8" x14ac:dyDescent="0.2">
      <c r="B155" s="1" t="s">
        <v>17</v>
      </c>
      <c r="C155" s="1" t="s">
        <v>173</v>
      </c>
      <c r="D155">
        <v>1.46</v>
      </c>
      <c r="E155" t="s">
        <v>28</v>
      </c>
      <c r="F155">
        <f t="shared" si="4"/>
        <v>1.46</v>
      </c>
      <c r="G155">
        <f>VLOOKUP(C155,'Lab Blank'!$D$4:$G$204,4,FALSE)</f>
        <v>1.82</v>
      </c>
      <c r="H155" t="str">
        <f t="shared" si="5"/>
        <v>na</v>
      </c>
    </row>
    <row r="156" spans="2:8" x14ac:dyDescent="0.2">
      <c r="B156" s="1" t="s">
        <v>17</v>
      </c>
      <c r="C156" s="1" t="s">
        <v>174</v>
      </c>
      <c r="D156">
        <v>0.19800000000000001</v>
      </c>
      <c r="E156" t="s">
        <v>13</v>
      </c>
      <c r="F156" t="str">
        <f t="shared" si="4"/>
        <v>na</v>
      </c>
      <c r="G156">
        <f>VLOOKUP(C156,'Lab Blank'!$D$4:$G$204,4,FALSE)</f>
        <v>0</v>
      </c>
      <c r="H156" t="str">
        <f t="shared" si="5"/>
        <v>na</v>
      </c>
    </row>
    <row r="157" spans="2:8" x14ac:dyDescent="0.2">
      <c r="B157" s="1" t="s">
        <v>17</v>
      </c>
      <c r="C157" s="1" t="s">
        <v>175</v>
      </c>
      <c r="D157">
        <v>0.19800000000000001</v>
      </c>
      <c r="E157" t="s">
        <v>13</v>
      </c>
      <c r="F157" t="str">
        <f t="shared" si="4"/>
        <v>na</v>
      </c>
      <c r="G157">
        <f>VLOOKUP(C157,'Lab Blank'!$D$4:$G$204,4,FALSE)</f>
        <v>0</v>
      </c>
      <c r="H157" t="str">
        <f t="shared" si="5"/>
        <v>na</v>
      </c>
    </row>
    <row r="158" spans="2:8" x14ac:dyDescent="0.2">
      <c r="B158" s="1" t="s">
        <v>17</v>
      </c>
      <c r="C158" s="1" t="s">
        <v>176</v>
      </c>
      <c r="D158">
        <v>0.19800000000000001</v>
      </c>
      <c r="E158" t="s">
        <v>13</v>
      </c>
      <c r="F158" t="str">
        <f t="shared" si="4"/>
        <v>na</v>
      </c>
      <c r="G158">
        <f>VLOOKUP(C158,'Lab Blank'!$D$4:$G$204,4,FALSE)</f>
        <v>0</v>
      </c>
      <c r="H158" t="str">
        <f t="shared" si="5"/>
        <v>na</v>
      </c>
    </row>
    <row r="159" spans="2:8" x14ac:dyDescent="0.2">
      <c r="B159" s="1" t="s">
        <v>17</v>
      </c>
      <c r="C159" s="1" t="s">
        <v>177</v>
      </c>
      <c r="D159">
        <v>0.19800000000000001</v>
      </c>
      <c r="E159" t="s">
        <v>13</v>
      </c>
      <c r="F159" t="str">
        <f t="shared" si="4"/>
        <v>na</v>
      </c>
      <c r="G159">
        <f>VLOOKUP(C159,'Lab Blank'!$D$4:$G$204,4,FALSE)</f>
        <v>0</v>
      </c>
      <c r="H159" t="str">
        <f t="shared" si="5"/>
        <v>na</v>
      </c>
    </row>
    <row r="160" spans="2:8" x14ac:dyDescent="0.2">
      <c r="B160" s="1" t="s">
        <v>17</v>
      </c>
      <c r="C160" s="1" t="s">
        <v>178</v>
      </c>
      <c r="D160">
        <v>0.19800000000000001</v>
      </c>
      <c r="E160" t="s">
        <v>13</v>
      </c>
      <c r="F160" t="str">
        <f t="shared" si="4"/>
        <v>na</v>
      </c>
      <c r="G160">
        <f>VLOOKUP(C160,'Lab Blank'!$D$4:$G$204,4,FALSE)</f>
        <v>0</v>
      </c>
      <c r="H160" t="str">
        <f t="shared" si="5"/>
        <v>na</v>
      </c>
    </row>
    <row r="161" spans="2:8" x14ac:dyDescent="0.2">
      <c r="B161" s="1" t="s">
        <v>17</v>
      </c>
      <c r="C161" s="1" t="s">
        <v>179</v>
      </c>
      <c r="D161">
        <v>0.30499999999999999</v>
      </c>
      <c r="E161" t="s">
        <v>32</v>
      </c>
      <c r="F161">
        <f t="shared" si="4"/>
        <v>0.30499999999999999</v>
      </c>
      <c r="G161">
        <f>VLOOKUP(C161,'Lab Blank'!$D$4:$G$204,4,FALSE)</f>
        <v>0</v>
      </c>
      <c r="H161">
        <f t="shared" si="5"/>
        <v>0.30499999999999999</v>
      </c>
    </row>
    <row r="162" spans="2:8" x14ac:dyDescent="0.2">
      <c r="B162" s="1" t="s">
        <v>17</v>
      </c>
      <c r="C162" s="1" t="s">
        <v>180</v>
      </c>
      <c r="D162">
        <v>0.19800000000000001</v>
      </c>
      <c r="E162" t="s">
        <v>13</v>
      </c>
      <c r="F162" t="str">
        <f t="shared" si="4"/>
        <v>na</v>
      </c>
      <c r="G162">
        <f>VLOOKUP(C162,'Lab Blank'!$D$4:$G$204,4,FALSE)</f>
        <v>0</v>
      </c>
      <c r="H162" t="str">
        <f t="shared" si="5"/>
        <v>na</v>
      </c>
    </row>
    <row r="163" spans="2:8" x14ac:dyDescent="0.2">
      <c r="B163" s="1" t="s">
        <v>17</v>
      </c>
      <c r="C163" s="1" t="s">
        <v>181</v>
      </c>
      <c r="D163">
        <v>0.25600000000000001</v>
      </c>
      <c r="E163" t="s">
        <v>32</v>
      </c>
      <c r="F163">
        <f t="shared" si="4"/>
        <v>0.25600000000000001</v>
      </c>
      <c r="G163">
        <f>VLOOKUP(C163,'Lab Blank'!$D$4:$G$204,4,FALSE)</f>
        <v>0</v>
      </c>
      <c r="H163">
        <f t="shared" si="5"/>
        <v>0.25600000000000001</v>
      </c>
    </row>
    <row r="164" spans="2:8" x14ac:dyDescent="0.2">
      <c r="B164" s="1" t="s">
        <v>17</v>
      </c>
      <c r="C164" s="1" t="s">
        <v>182</v>
      </c>
      <c r="D164">
        <v>0.19800000000000001</v>
      </c>
      <c r="E164" t="s">
        <v>133</v>
      </c>
      <c r="F164" t="str">
        <f t="shared" si="4"/>
        <v>na</v>
      </c>
      <c r="G164">
        <f>VLOOKUP(C164,'Lab Blank'!$D$4:$G$204,4,FALSE)</f>
        <v>0</v>
      </c>
      <c r="H164" t="str">
        <f t="shared" si="5"/>
        <v>na</v>
      </c>
    </row>
    <row r="165" spans="2:8" x14ac:dyDescent="0.2">
      <c r="B165" s="1" t="s">
        <v>17</v>
      </c>
      <c r="C165" s="1" t="s">
        <v>183</v>
      </c>
      <c r="D165">
        <v>0.51600000000000001</v>
      </c>
      <c r="E165" t="s">
        <v>74</v>
      </c>
      <c r="F165">
        <f t="shared" si="4"/>
        <v>0.51600000000000001</v>
      </c>
      <c r="G165">
        <f>VLOOKUP(C165,'Lab Blank'!$D$4:$G$204,4,FALSE)</f>
        <v>0</v>
      </c>
      <c r="H165">
        <f t="shared" si="5"/>
        <v>0.51600000000000001</v>
      </c>
    </row>
    <row r="166" spans="2:8" x14ac:dyDescent="0.2">
      <c r="B166" s="1" t="s">
        <v>17</v>
      </c>
      <c r="C166" s="1" t="s">
        <v>184</v>
      </c>
      <c r="D166">
        <v>0.19800000000000001</v>
      </c>
      <c r="E166" t="s">
        <v>13</v>
      </c>
      <c r="F166" t="str">
        <f t="shared" si="4"/>
        <v>na</v>
      </c>
      <c r="G166">
        <f>VLOOKUP(C166,'Lab Blank'!$D$4:$G$204,4,FALSE)</f>
        <v>0</v>
      </c>
      <c r="H166" t="str">
        <f t="shared" si="5"/>
        <v>na</v>
      </c>
    </row>
    <row r="167" spans="2:8" x14ac:dyDescent="0.2">
      <c r="B167" s="1" t="s">
        <v>17</v>
      </c>
      <c r="C167" s="1" t="s">
        <v>185</v>
      </c>
      <c r="D167">
        <v>0.19800000000000001</v>
      </c>
      <c r="E167" t="s">
        <v>13</v>
      </c>
      <c r="F167" t="str">
        <f t="shared" si="4"/>
        <v>na</v>
      </c>
      <c r="G167">
        <f>VLOOKUP(C167,'Lab Blank'!$D$4:$G$204,4,FALSE)</f>
        <v>0.222</v>
      </c>
      <c r="H167" t="str">
        <f t="shared" si="5"/>
        <v>na</v>
      </c>
    </row>
    <row r="168" spans="2:8" x14ac:dyDescent="0.2">
      <c r="B168" s="1" t="s">
        <v>17</v>
      </c>
      <c r="C168" s="1" t="s">
        <v>186</v>
      </c>
      <c r="D168">
        <v>0.23599999999999999</v>
      </c>
      <c r="E168" t="s">
        <v>193</v>
      </c>
      <c r="F168">
        <f t="shared" si="4"/>
        <v>0.23599999999999999</v>
      </c>
      <c r="G168">
        <f>VLOOKUP(C168,'Lab Blank'!$D$4:$G$204,4,FALSE)</f>
        <v>0</v>
      </c>
      <c r="H168">
        <f t="shared" si="5"/>
        <v>0.23599999999999999</v>
      </c>
    </row>
    <row r="169" spans="2:8" x14ac:dyDescent="0.2">
      <c r="B169" s="1" t="s">
        <v>17</v>
      </c>
      <c r="C169" s="1" t="s">
        <v>187</v>
      </c>
      <c r="D169">
        <v>0.19800000000000001</v>
      </c>
      <c r="E169" t="s">
        <v>13</v>
      </c>
      <c r="F169" t="str">
        <f t="shared" si="4"/>
        <v>na</v>
      </c>
      <c r="G169">
        <f>VLOOKUP(C169,'Lab Blank'!$D$4:$G$204,4,FALSE)</f>
        <v>0</v>
      </c>
      <c r="H169" t="str">
        <f t="shared" si="5"/>
        <v>na</v>
      </c>
    </row>
    <row r="170" spans="2:8" x14ac:dyDescent="0.2">
      <c r="B170" s="1" t="s">
        <v>17</v>
      </c>
      <c r="C170" s="1" t="s">
        <v>188</v>
      </c>
      <c r="D170">
        <v>0.19800000000000001</v>
      </c>
      <c r="E170" t="s">
        <v>13</v>
      </c>
      <c r="F170" t="str">
        <f t="shared" si="4"/>
        <v>na</v>
      </c>
      <c r="G170">
        <f>VLOOKUP(C170,'Lab Blank'!$D$4:$G$204,4,FALSE)</f>
        <v>0</v>
      </c>
      <c r="H170" t="str">
        <f t="shared" si="5"/>
        <v>na</v>
      </c>
    </row>
    <row r="171" spans="2:8" x14ac:dyDescent="0.2">
      <c r="B171" s="1" t="s">
        <v>17</v>
      </c>
      <c r="C171" s="1" t="s">
        <v>189</v>
      </c>
      <c r="D171">
        <v>0.58799999999999997</v>
      </c>
      <c r="E171" t="s">
        <v>13</v>
      </c>
      <c r="F171" t="str">
        <f t="shared" si="4"/>
        <v>na</v>
      </c>
      <c r="G171">
        <f>VLOOKUP(C171,'Lab Blank'!$D$4:$G$204,4,FALSE)</f>
        <v>0</v>
      </c>
      <c r="H171" t="str">
        <f t="shared" si="5"/>
        <v>na</v>
      </c>
    </row>
    <row r="172" spans="2:8" x14ac:dyDescent="0.2">
      <c r="B172" s="1" t="s">
        <v>17</v>
      </c>
      <c r="C172" s="1" t="s">
        <v>190</v>
      </c>
      <c r="D172">
        <v>0.48599999999999999</v>
      </c>
      <c r="E172" t="s">
        <v>13</v>
      </c>
      <c r="F172" t="str">
        <f t="shared" si="4"/>
        <v>na</v>
      </c>
      <c r="G172">
        <f>VLOOKUP(C172,'Lab Blank'!$D$4:$G$204,4,FALSE)</f>
        <v>0</v>
      </c>
      <c r="H172" t="str">
        <f t="shared" si="5"/>
        <v>na</v>
      </c>
    </row>
    <row r="173" spans="2:8" x14ac:dyDescent="0.2">
      <c r="B173" s="1" t="s">
        <v>17</v>
      </c>
      <c r="C173" s="1" t="s">
        <v>191</v>
      </c>
      <c r="D173">
        <v>0.46400000000000002</v>
      </c>
      <c r="E173" t="s">
        <v>13</v>
      </c>
      <c r="F173" t="str">
        <f t="shared" si="4"/>
        <v>na</v>
      </c>
      <c r="G173">
        <f>VLOOKUP(C173,'Lab Blank'!$D$4:$G$204,4,FALSE)</f>
        <v>0</v>
      </c>
      <c r="H173" t="str">
        <f t="shared" si="5"/>
        <v>na</v>
      </c>
    </row>
    <row r="174" spans="2:8" x14ac:dyDescent="0.2">
      <c r="B174" s="1" t="s">
        <v>17</v>
      </c>
      <c r="C174" s="1" t="s">
        <v>192</v>
      </c>
      <c r="D174">
        <v>0.54100000000000004</v>
      </c>
      <c r="E174" t="s">
        <v>195</v>
      </c>
      <c r="F174">
        <f t="shared" si="4"/>
        <v>0.54100000000000004</v>
      </c>
      <c r="G174">
        <f>VLOOKUP(C174,'Lab Blank'!$D$4:$G$204,4,FALSE)</f>
        <v>0.36099999999999999</v>
      </c>
      <c r="H174" t="str">
        <f t="shared" si="5"/>
        <v>na</v>
      </c>
    </row>
    <row r="175" spans="2:8" x14ac:dyDescent="0.2">
      <c r="B175" s="1" t="s">
        <v>17</v>
      </c>
      <c r="C175" s="1" t="s">
        <v>201</v>
      </c>
      <c r="D175">
        <v>20.8</v>
      </c>
      <c r="F175" t="str">
        <f t="shared" si="4"/>
        <v>na</v>
      </c>
      <c r="G175">
        <f>VLOOKUP(C175,'Lab Blank'!$D$4:$G$204,4,FALSE)</f>
        <v>25.1</v>
      </c>
      <c r="H175" t="str">
        <f t="shared" si="5"/>
        <v>na</v>
      </c>
    </row>
    <row r="176" spans="2:8" x14ac:dyDescent="0.2">
      <c r="B176" s="1" t="s">
        <v>17</v>
      </c>
      <c r="C176" s="1" t="s">
        <v>202</v>
      </c>
      <c r="D176">
        <v>28.3</v>
      </c>
      <c r="F176" t="str">
        <f t="shared" si="4"/>
        <v>na</v>
      </c>
      <c r="G176">
        <f>VLOOKUP(C176,'Lab Blank'!$D$4:$G$204,4,FALSE)</f>
        <v>31.1</v>
      </c>
      <c r="H176" t="str">
        <f t="shared" si="5"/>
        <v>na</v>
      </c>
    </row>
    <row r="177" spans="2:8" x14ac:dyDescent="0.2">
      <c r="B177" s="1" t="s">
        <v>17</v>
      </c>
      <c r="C177" s="1" t="s">
        <v>203</v>
      </c>
      <c r="D177">
        <v>28.1</v>
      </c>
      <c r="F177" t="str">
        <f t="shared" si="4"/>
        <v>na</v>
      </c>
      <c r="G177">
        <f>VLOOKUP(C177,'Lab Blank'!$D$4:$G$204,4,FALSE)</f>
        <v>30.8</v>
      </c>
      <c r="H177" t="str">
        <f t="shared" si="5"/>
        <v>na</v>
      </c>
    </row>
    <row r="178" spans="2:8" x14ac:dyDescent="0.2">
      <c r="B178" s="1" t="s">
        <v>17</v>
      </c>
      <c r="C178" s="1" t="s">
        <v>204</v>
      </c>
      <c r="D178">
        <v>47.7</v>
      </c>
      <c r="F178" t="str">
        <f t="shared" si="4"/>
        <v>na</v>
      </c>
      <c r="G178">
        <f>VLOOKUP(C178,'Lab Blank'!$D$4:$G$204,4,FALSE)</f>
        <v>43.5</v>
      </c>
      <c r="H178" t="str">
        <f t="shared" si="5"/>
        <v>na</v>
      </c>
    </row>
    <row r="179" spans="2:8" x14ac:dyDescent="0.2">
      <c r="B179" s="1" t="s">
        <v>17</v>
      </c>
      <c r="C179" s="1" t="s">
        <v>205</v>
      </c>
      <c r="D179">
        <v>33.4</v>
      </c>
      <c r="F179" t="str">
        <f t="shared" si="4"/>
        <v>na</v>
      </c>
      <c r="G179">
        <f>VLOOKUP(C179,'Lab Blank'!$D$4:$G$204,4,FALSE)</f>
        <v>31.5</v>
      </c>
      <c r="H179" t="str">
        <f t="shared" si="5"/>
        <v>na</v>
      </c>
    </row>
    <row r="180" spans="2:8" x14ac:dyDescent="0.2">
      <c r="B180" s="1" t="s">
        <v>17</v>
      </c>
      <c r="C180" s="1" t="s">
        <v>206</v>
      </c>
      <c r="D180">
        <v>80.5</v>
      </c>
      <c r="F180" t="str">
        <f t="shared" si="4"/>
        <v>na</v>
      </c>
      <c r="G180">
        <f>VLOOKUP(C180,'Lab Blank'!$D$4:$G$204,4,FALSE)</f>
        <v>74.3</v>
      </c>
      <c r="H180" t="str">
        <f t="shared" si="5"/>
        <v>na</v>
      </c>
    </row>
    <row r="181" spans="2:8" x14ac:dyDescent="0.2">
      <c r="B181" s="1" t="s">
        <v>17</v>
      </c>
      <c r="C181" s="1" t="s">
        <v>207</v>
      </c>
      <c r="D181">
        <v>47.5</v>
      </c>
      <c r="F181" t="str">
        <f t="shared" si="4"/>
        <v>na</v>
      </c>
      <c r="G181">
        <f>VLOOKUP(C181,'Lab Blank'!$D$4:$G$204,4,FALSE)</f>
        <v>43.4</v>
      </c>
      <c r="H181" t="str">
        <f t="shared" si="5"/>
        <v>na</v>
      </c>
    </row>
    <row r="182" spans="2:8" x14ac:dyDescent="0.2">
      <c r="B182" s="1" t="s">
        <v>17</v>
      </c>
      <c r="C182" s="1" t="s">
        <v>208</v>
      </c>
      <c r="D182">
        <v>87.6</v>
      </c>
      <c r="F182" t="str">
        <f t="shared" si="4"/>
        <v>na</v>
      </c>
      <c r="G182">
        <f>VLOOKUP(C182,'Lab Blank'!$D$4:$G$204,4,FALSE)</f>
        <v>96</v>
      </c>
      <c r="H182" t="str">
        <f t="shared" si="5"/>
        <v>na</v>
      </c>
    </row>
    <row r="183" spans="2:8" x14ac:dyDescent="0.2">
      <c r="B183" s="1" t="s">
        <v>17</v>
      </c>
      <c r="C183" s="1" t="s">
        <v>209</v>
      </c>
      <c r="D183">
        <v>84.8</v>
      </c>
      <c r="F183" t="str">
        <f t="shared" si="4"/>
        <v>na</v>
      </c>
      <c r="G183">
        <f>VLOOKUP(C183,'Lab Blank'!$D$4:$G$204,4,FALSE)</f>
        <v>87.1</v>
      </c>
      <c r="H183" t="str">
        <f t="shared" si="5"/>
        <v>na</v>
      </c>
    </row>
    <row r="184" spans="2:8" x14ac:dyDescent="0.2">
      <c r="B184" s="1" t="s">
        <v>17</v>
      </c>
      <c r="C184" s="1" t="s">
        <v>210</v>
      </c>
      <c r="D184">
        <v>50.5</v>
      </c>
      <c r="F184" t="str">
        <f t="shared" si="4"/>
        <v>na</v>
      </c>
      <c r="G184">
        <f>VLOOKUP(C184,'Lab Blank'!$D$4:$G$204,4,FALSE)</f>
        <v>49.6</v>
      </c>
      <c r="H184" t="str">
        <f t="shared" si="5"/>
        <v>na</v>
      </c>
    </row>
    <row r="185" spans="2:8" x14ac:dyDescent="0.2">
      <c r="B185" s="1" t="s">
        <v>17</v>
      </c>
      <c r="C185" s="1" t="s">
        <v>211</v>
      </c>
      <c r="D185">
        <v>98.4</v>
      </c>
      <c r="F185" t="str">
        <f t="shared" si="4"/>
        <v>na</v>
      </c>
      <c r="G185">
        <f>VLOOKUP(C185,'Lab Blank'!$D$4:$G$204,4,FALSE)</f>
        <v>95.2</v>
      </c>
      <c r="H185" t="str">
        <f t="shared" si="5"/>
        <v>na</v>
      </c>
    </row>
    <row r="186" spans="2:8" x14ac:dyDescent="0.2">
      <c r="B186" s="1" t="s">
        <v>17</v>
      </c>
      <c r="C186" s="1" t="s">
        <v>212</v>
      </c>
      <c r="D186">
        <v>84.1</v>
      </c>
      <c r="F186" t="str">
        <f t="shared" si="4"/>
        <v>na</v>
      </c>
      <c r="G186">
        <f>VLOOKUP(C186,'Lab Blank'!$D$4:$G$204,4,FALSE)</f>
        <v>88.7</v>
      </c>
      <c r="H186" t="str">
        <f t="shared" si="5"/>
        <v>na</v>
      </c>
    </row>
    <row r="187" spans="2:8" x14ac:dyDescent="0.2">
      <c r="B187" s="1" t="s">
        <v>17</v>
      </c>
      <c r="C187" s="1" t="s">
        <v>213</v>
      </c>
      <c r="D187">
        <v>88.5</v>
      </c>
      <c r="F187" t="str">
        <f t="shared" si="4"/>
        <v>na</v>
      </c>
      <c r="G187">
        <f>VLOOKUP(C187,'Lab Blank'!$D$4:$G$204,4,FALSE)</f>
        <v>90.6</v>
      </c>
      <c r="H187" t="str">
        <f t="shared" si="5"/>
        <v>na</v>
      </c>
    </row>
    <row r="188" spans="2:8" x14ac:dyDescent="0.2">
      <c r="B188" s="1" t="s">
        <v>17</v>
      </c>
      <c r="C188" s="1" t="s">
        <v>214</v>
      </c>
      <c r="D188">
        <v>87.6</v>
      </c>
      <c r="F188" t="str">
        <f t="shared" si="4"/>
        <v>na</v>
      </c>
      <c r="G188">
        <f>VLOOKUP(C188,'Lab Blank'!$D$4:$G$204,4,FALSE)</f>
        <v>89.5</v>
      </c>
      <c r="H188" t="str">
        <f t="shared" si="5"/>
        <v>na</v>
      </c>
    </row>
    <row r="189" spans="2:8" x14ac:dyDescent="0.2">
      <c r="B189" s="1" t="s">
        <v>17</v>
      </c>
      <c r="C189" s="1" t="s">
        <v>215</v>
      </c>
      <c r="D189">
        <v>90.5</v>
      </c>
      <c r="F189" t="str">
        <f t="shared" si="4"/>
        <v>na</v>
      </c>
      <c r="G189">
        <f>VLOOKUP(C189,'Lab Blank'!$D$4:$G$204,4,FALSE)</f>
        <v>94.7</v>
      </c>
      <c r="H189" t="str">
        <f t="shared" si="5"/>
        <v>na</v>
      </c>
    </row>
    <row r="190" spans="2:8" x14ac:dyDescent="0.2">
      <c r="B190" s="1" t="s">
        <v>17</v>
      </c>
      <c r="C190" s="1" t="s">
        <v>216</v>
      </c>
      <c r="D190">
        <v>59.4</v>
      </c>
      <c r="F190" t="str">
        <f t="shared" si="4"/>
        <v>na</v>
      </c>
      <c r="G190">
        <f>VLOOKUP(C190,'Lab Blank'!$D$4:$G$204,4,FALSE)</f>
        <v>57.2</v>
      </c>
      <c r="H190" t="str">
        <f t="shared" si="5"/>
        <v>na</v>
      </c>
    </row>
    <row r="191" spans="2:8" x14ac:dyDescent="0.2">
      <c r="B191" s="1" t="s">
        <v>17</v>
      </c>
      <c r="C191" s="1" t="s">
        <v>217</v>
      </c>
      <c r="D191">
        <v>79</v>
      </c>
      <c r="E191" t="s">
        <v>194</v>
      </c>
      <c r="F191" t="str">
        <f t="shared" si="4"/>
        <v>na</v>
      </c>
      <c r="G191">
        <f>VLOOKUP(C191,'Lab Blank'!$D$4:$G$204,4,FALSE)</f>
        <v>80</v>
      </c>
      <c r="H191" t="str">
        <f t="shared" si="5"/>
        <v>na</v>
      </c>
    </row>
    <row r="192" spans="2:8" x14ac:dyDescent="0.2">
      <c r="B192" s="1" t="s">
        <v>17</v>
      </c>
      <c r="C192" s="1" t="s">
        <v>218</v>
      </c>
      <c r="D192">
        <v>80.400000000000006</v>
      </c>
      <c r="F192" t="str">
        <f t="shared" si="4"/>
        <v>na</v>
      </c>
      <c r="G192">
        <f>VLOOKUP(C192,'Lab Blank'!$D$4:$G$204,4,FALSE)</f>
        <v>78.2</v>
      </c>
      <c r="H192" t="str">
        <f t="shared" si="5"/>
        <v>na</v>
      </c>
    </row>
    <row r="193" spans="2:8" x14ac:dyDescent="0.2">
      <c r="B193" s="1" t="s">
        <v>17</v>
      </c>
      <c r="C193" s="1" t="s">
        <v>219</v>
      </c>
      <c r="D193">
        <v>80.599999999999994</v>
      </c>
      <c r="F193" t="str">
        <f t="shared" si="4"/>
        <v>na</v>
      </c>
      <c r="G193">
        <f>VLOOKUP(C193,'Lab Blank'!$D$4:$G$204,4,FALSE)</f>
        <v>79.3</v>
      </c>
      <c r="H193" t="str">
        <f t="shared" si="5"/>
        <v>na</v>
      </c>
    </row>
    <row r="194" spans="2:8" x14ac:dyDescent="0.2">
      <c r="B194" s="1" t="s">
        <v>17</v>
      </c>
      <c r="C194" s="1" t="s">
        <v>220</v>
      </c>
      <c r="D194">
        <v>85.9</v>
      </c>
      <c r="F194" t="str">
        <f t="shared" si="4"/>
        <v>na</v>
      </c>
      <c r="G194">
        <f>VLOOKUP(C194,'Lab Blank'!$D$4:$G$204,4,FALSE)</f>
        <v>95</v>
      </c>
      <c r="H194" t="str">
        <f t="shared" si="5"/>
        <v>na</v>
      </c>
    </row>
    <row r="195" spans="2:8" x14ac:dyDescent="0.2">
      <c r="B195" s="1" t="s">
        <v>17</v>
      </c>
      <c r="C195" s="1" t="s">
        <v>221</v>
      </c>
      <c r="D195">
        <v>88.8</v>
      </c>
      <c r="F195" t="str">
        <f t="shared" si="4"/>
        <v>na</v>
      </c>
      <c r="G195">
        <f>VLOOKUP(C195,'Lab Blank'!$D$4:$G$204,4,FALSE)</f>
        <v>92.8</v>
      </c>
      <c r="H195" t="str">
        <f t="shared" si="5"/>
        <v>na</v>
      </c>
    </row>
    <row r="196" spans="2:8" x14ac:dyDescent="0.2">
      <c r="B196" s="1" t="s">
        <v>17</v>
      </c>
      <c r="C196" s="1" t="s">
        <v>222</v>
      </c>
      <c r="D196">
        <v>63.3</v>
      </c>
      <c r="F196" t="str">
        <f t="shared" si="4"/>
        <v>na</v>
      </c>
      <c r="G196">
        <f>VLOOKUP(C196,'Lab Blank'!$D$4:$G$204,4,FALSE)</f>
        <v>66.7</v>
      </c>
      <c r="H196" t="str">
        <f t="shared" si="5"/>
        <v>na</v>
      </c>
    </row>
    <row r="197" spans="2:8" x14ac:dyDescent="0.2">
      <c r="B197" s="1" t="s">
        <v>17</v>
      </c>
      <c r="C197" s="1" t="s">
        <v>223</v>
      </c>
      <c r="D197">
        <v>93.7</v>
      </c>
      <c r="F197" t="str">
        <f t="shared" si="4"/>
        <v>na</v>
      </c>
      <c r="G197">
        <f>VLOOKUP(C197,'Lab Blank'!$D$4:$G$204,4,FALSE)</f>
        <v>93.8</v>
      </c>
      <c r="H197" t="str">
        <f t="shared" si="5"/>
        <v>na</v>
      </c>
    </row>
    <row r="198" spans="2:8" x14ac:dyDescent="0.2">
      <c r="B198" s="1" t="s">
        <v>17</v>
      </c>
      <c r="C198" s="1" t="s">
        <v>224</v>
      </c>
      <c r="D198">
        <v>58.2</v>
      </c>
      <c r="F198" t="str">
        <f t="shared" ref="F198:F261" si="6">IF(OR(LEFT(C198,3)&lt;&gt;"PCB",RIGHT(C198,1)="L",NOT(ISERROR(SEARCH("U",E198)))),"na",D198)</f>
        <v>na</v>
      </c>
      <c r="G198">
        <f>VLOOKUP(C198,'Lab Blank'!$D$4:$G$204,4,FALSE)</f>
        <v>64.8</v>
      </c>
      <c r="H198" t="str">
        <f t="shared" ref="H198:H261" si="7">IF(OR(F198="na",F198&lt;3*G198),"na",F198)</f>
        <v>na</v>
      </c>
    </row>
    <row r="199" spans="2:8" x14ac:dyDescent="0.2">
      <c r="B199" s="1" t="s">
        <v>17</v>
      </c>
      <c r="C199" s="1" t="s">
        <v>225</v>
      </c>
      <c r="D199">
        <v>76.7</v>
      </c>
      <c r="F199" t="str">
        <f t="shared" si="6"/>
        <v>na</v>
      </c>
      <c r="G199">
        <f>VLOOKUP(C199,'Lab Blank'!$D$4:$G$204,4,FALSE)</f>
        <v>81.599999999999994</v>
      </c>
      <c r="H199" t="str">
        <f t="shared" si="7"/>
        <v>na</v>
      </c>
    </row>
    <row r="200" spans="2:8" x14ac:dyDescent="0.2">
      <c r="B200" s="1" t="s">
        <v>17</v>
      </c>
      <c r="C200" s="1" t="s">
        <v>226</v>
      </c>
      <c r="D200">
        <v>66.8</v>
      </c>
      <c r="F200" t="str">
        <f t="shared" si="6"/>
        <v>na</v>
      </c>
      <c r="G200">
        <f>VLOOKUP(C200,'Lab Blank'!$D$4:$G$204,4,FALSE)</f>
        <v>74</v>
      </c>
      <c r="H200" t="str">
        <f t="shared" si="7"/>
        <v>na</v>
      </c>
    </row>
    <row r="201" spans="2:8" x14ac:dyDescent="0.2">
      <c r="B201" s="1" t="s">
        <v>17</v>
      </c>
      <c r="C201" s="1" t="s">
        <v>227</v>
      </c>
      <c r="D201">
        <v>71.8</v>
      </c>
      <c r="F201" t="str">
        <f t="shared" si="6"/>
        <v>na</v>
      </c>
      <c r="G201">
        <f>VLOOKUP(C201,'Lab Blank'!$D$4:$G$204,4,FALSE)</f>
        <v>71.900000000000006</v>
      </c>
      <c r="H201" t="str">
        <f t="shared" si="7"/>
        <v>na</v>
      </c>
    </row>
    <row r="202" spans="2:8" x14ac:dyDescent="0.2">
      <c r="B202" s="1" t="s">
        <v>17</v>
      </c>
      <c r="C202" s="1" t="s">
        <v>228</v>
      </c>
      <c r="D202">
        <v>63</v>
      </c>
      <c r="F202" t="str">
        <f t="shared" si="6"/>
        <v>na</v>
      </c>
      <c r="G202">
        <f>VLOOKUP(C202,'Lab Blank'!$D$4:$G$204,4,FALSE)</f>
        <v>66.2</v>
      </c>
      <c r="H202" t="str">
        <f t="shared" si="7"/>
        <v>na</v>
      </c>
    </row>
    <row r="203" spans="2:8" x14ac:dyDescent="0.2">
      <c r="B203" s="1" t="s">
        <v>17</v>
      </c>
      <c r="C203" s="1" t="s">
        <v>229</v>
      </c>
      <c r="D203">
        <v>65.2</v>
      </c>
      <c r="F203" t="str">
        <f t="shared" si="6"/>
        <v>na</v>
      </c>
      <c r="G203">
        <f>VLOOKUP(C203,'Lab Blank'!$D$4:$G$204,4,FALSE)</f>
        <v>62.4</v>
      </c>
      <c r="H203" t="str">
        <f t="shared" si="7"/>
        <v>na</v>
      </c>
    </row>
    <row r="204" spans="2:8" x14ac:dyDescent="0.2">
      <c r="B204" s="1" t="s">
        <v>17</v>
      </c>
      <c r="C204" s="1" t="s">
        <v>230</v>
      </c>
      <c r="D204">
        <v>68.3</v>
      </c>
      <c r="F204" t="str">
        <f t="shared" si="6"/>
        <v>na</v>
      </c>
      <c r="G204">
        <f>VLOOKUP(C204,'Lab Blank'!$D$4:$G$204,4,FALSE)</f>
        <v>75.599999999999994</v>
      </c>
      <c r="H204" t="str">
        <f t="shared" si="7"/>
        <v>na</v>
      </c>
    </row>
    <row r="205" spans="2:8" x14ac:dyDescent="0.2">
      <c r="B205" s="1" t="s">
        <v>17</v>
      </c>
      <c r="C205" s="1" t="s">
        <v>231</v>
      </c>
      <c r="D205">
        <v>67.099999999999994</v>
      </c>
      <c r="F205" t="str">
        <f t="shared" si="6"/>
        <v>na</v>
      </c>
      <c r="G205">
        <f>VLOOKUP(C205,'Lab Blank'!$D$4:$G$204,4,FALSE)</f>
        <v>70.7</v>
      </c>
      <c r="H205" t="str">
        <f t="shared" si="7"/>
        <v>na</v>
      </c>
    </row>
    <row r="206" spans="2:8" x14ac:dyDescent="0.2">
      <c r="B206" s="1" t="s">
        <v>18</v>
      </c>
      <c r="C206" s="1" t="s">
        <v>5</v>
      </c>
      <c r="D206">
        <v>4.0199999999999996</v>
      </c>
      <c r="F206" t="str">
        <f t="shared" si="6"/>
        <v>na</v>
      </c>
      <c r="G206">
        <f>VLOOKUP(C206,'Lab Blank'!$D$4:$G$204,4,FALSE)</f>
        <v>3.16</v>
      </c>
      <c r="H206" t="str">
        <f t="shared" si="7"/>
        <v>na</v>
      </c>
    </row>
    <row r="207" spans="2:8" x14ac:dyDescent="0.2">
      <c r="B207" s="1" t="s">
        <v>18</v>
      </c>
      <c r="C207" s="1" t="s">
        <v>6</v>
      </c>
      <c r="D207">
        <v>57</v>
      </c>
      <c r="F207" t="str">
        <f t="shared" si="6"/>
        <v>na</v>
      </c>
      <c r="G207">
        <f>VLOOKUP(C207,'Lab Blank'!$D$4:$G$204,4,FALSE)</f>
        <v>14.6</v>
      </c>
      <c r="H207" t="str">
        <f t="shared" si="7"/>
        <v>na</v>
      </c>
    </row>
    <row r="208" spans="2:8" x14ac:dyDescent="0.2">
      <c r="B208" s="1" t="s">
        <v>18</v>
      </c>
      <c r="C208" s="1" t="s">
        <v>7</v>
      </c>
      <c r="D208">
        <v>76</v>
      </c>
      <c r="F208" t="str">
        <f t="shared" si="6"/>
        <v>na</v>
      </c>
      <c r="G208">
        <f>VLOOKUP(C208,'Lab Blank'!$D$4:$G$204,4,FALSE)</f>
        <v>27.3</v>
      </c>
      <c r="H208" t="str">
        <f t="shared" si="7"/>
        <v>na</v>
      </c>
    </row>
    <row r="209" spans="2:8" x14ac:dyDescent="0.2">
      <c r="B209" s="1" t="s">
        <v>18</v>
      </c>
      <c r="C209" s="1" t="s">
        <v>8</v>
      </c>
      <c r="D209">
        <v>77.3</v>
      </c>
      <c r="F209" t="str">
        <f t="shared" si="6"/>
        <v>na</v>
      </c>
      <c r="G209">
        <f>VLOOKUP(C209,'Lab Blank'!$D$4:$G$204,4,FALSE)</f>
        <v>43.2</v>
      </c>
      <c r="H209" t="str">
        <f t="shared" si="7"/>
        <v>na</v>
      </c>
    </row>
    <row r="210" spans="2:8" x14ac:dyDescent="0.2">
      <c r="B210" s="1" t="s">
        <v>18</v>
      </c>
      <c r="C210" s="1" t="s">
        <v>9</v>
      </c>
      <c r="D210">
        <v>32.200000000000003</v>
      </c>
      <c r="F210" t="str">
        <f t="shared" si="6"/>
        <v>na</v>
      </c>
      <c r="G210">
        <f>VLOOKUP(C210,'Lab Blank'!$D$4:$G$204,4,FALSE)</f>
        <v>27.2</v>
      </c>
      <c r="H210" t="str">
        <f t="shared" si="7"/>
        <v>na</v>
      </c>
    </row>
    <row r="211" spans="2:8" x14ac:dyDescent="0.2">
      <c r="B211" s="1" t="s">
        <v>18</v>
      </c>
      <c r="C211" s="1" t="s">
        <v>10</v>
      </c>
      <c r="D211">
        <v>12.8</v>
      </c>
      <c r="F211" t="str">
        <f t="shared" si="6"/>
        <v>na</v>
      </c>
      <c r="G211">
        <f>VLOOKUP(C211,'Lab Blank'!$D$4:$G$204,4,FALSE)</f>
        <v>15.6</v>
      </c>
      <c r="H211" t="str">
        <f t="shared" si="7"/>
        <v>na</v>
      </c>
    </row>
    <row r="212" spans="2:8" x14ac:dyDescent="0.2">
      <c r="B212" s="1" t="s">
        <v>18</v>
      </c>
      <c r="C212" s="1" t="s">
        <v>11</v>
      </c>
      <c r="D212">
        <v>3.78</v>
      </c>
      <c r="F212" t="str">
        <f t="shared" si="6"/>
        <v>na</v>
      </c>
      <c r="G212">
        <f>VLOOKUP(C212,'Lab Blank'!$D$4:$G$204,4,FALSE)</f>
        <v>3.21</v>
      </c>
      <c r="H212" t="str">
        <f t="shared" si="7"/>
        <v>na</v>
      </c>
    </row>
    <row r="213" spans="2:8" x14ac:dyDescent="0.2">
      <c r="B213" s="1" t="s">
        <v>18</v>
      </c>
      <c r="C213" s="1" t="s">
        <v>12</v>
      </c>
      <c r="E213" t="s">
        <v>13</v>
      </c>
      <c r="F213" t="str">
        <f t="shared" si="6"/>
        <v>na</v>
      </c>
      <c r="G213">
        <f>VLOOKUP(C213,'Lab Blank'!$D$4:$G$204,4,FALSE)</f>
        <v>0</v>
      </c>
      <c r="H213" t="str">
        <f t="shared" si="7"/>
        <v>na</v>
      </c>
    </row>
    <row r="214" spans="2:8" x14ac:dyDescent="0.2">
      <c r="B214" s="1" t="s">
        <v>18</v>
      </c>
      <c r="C214" s="1" t="s">
        <v>14</v>
      </c>
      <c r="E214" t="s">
        <v>13</v>
      </c>
      <c r="F214" t="str">
        <f t="shared" si="6"/>
        <v>na</v>
      </c>
      <c r="G214">
        <f>VLOOKUP(C214,'Lab Blank'!$D$4:$G$204,4,FALSE)</f>
        <v>0</v>
      </c>
      <c r="H214" t="str">
        <f t="shared" si="7"/>
        <v>na</v>
      </c>
    </row>
    <row r="215" spans="2:8" x14ac:dyDescent="0.2">
      <c r="B215" s="1" t="s">
        <v>18</v>
      </c>
      <c r="C215" s="1" t="s">
        <v>15</v>
      </c>
      <c r="E215" t="s">
        <v>13</v>
      </c>
      <c r="F215" t="str">
        <f t="shared" si="6"/>
        <v>na</v>
      </c>
      <c r="G215">
        <f>VLOOKUP(C215,'Lab Blank'!$D$4:$G$204,4,FALSE)</f>
        <v>0.36099999999999999</v>
      </c>
      <c r="H215" t="str">
        <f t="shared" si="7"/>
        <v>na</v>
      </c>
    </row>
    <row r="216" spans="2:8" x14ac:dyDescent="0.2">
      <c r="B216" s="1" t="s">
        <v>18</v>
      </c>
      <c r="C216" s="1" t="s">
        <v>16</v>
      </c>
      <c r="D216">
        <v>263</v>
      </c>
      <c r="F216" t="str">
        <f t="shared" si="6"/>
        <v>na</v>
      </c>
      <c r="G216">
        <f>VLOOKUP(C216,'Lab Blank'!$D$4:$G$204,4,FALSE)</f>
        <v>135</v>
      </c>
      <c r="H216" t="str">
        <f t="shared" si="7"/>
        <v>na</v>
      </c>
    </row>
    <row r="217" spans="2:8" x14ac:dyDescent="0.2">
      <c r="B217" s="1" t="s">
        <v>18</v>
      </c>
      <c r="C217" s="1" t="s">
        <v>25</v>
      </c>
      <c r="D217">
        <v>2.88</v>
      </c>
      <c r="E217" t="s">
        <v>26</v>
      </c>
      <c r="F217">
        <f t="shared" si="6"/>
        <v>2.88</v>
      </c>
      <c r="G217">
        <f>VLOOKUP(C217,'Lab Blank'!$D$4:$G$204,4,FALSE)</f>
        <v>2.21</v>
      </c>
      <c r="H217" t="str">
        <f t="shared" si="7"/>
        <v>na</v>
      </c>
    </row>
    <row r="218" spans="2:8" x14ac:dyDescent="0.2">
      <c r="B218" s="1" t="s">
        <v>18</v>
      </c>
      <c r="C218" s="1" t="s">
        <v>27</v>
      </c>
      <c r="D218">
        <v>1.1399999999999999</v>
      </c>
      <c r="E218" t="s">
        <v>28</v>
      </c>
      <c r="F218">
        <f t="shared" si="6"/>
        <v>1.1399999999999999</v>
      </c>
      <c r="G218">
        <f>VLOOKUP(C218,'Lab Blank'!$D$4:$G$204,4,FALSE)</f>
        <v>0.95199999999999996</v>
      </c>
      <c r="H218" t="str">
        <f t="shared" si="7"/>
        <v>na</v>
      </c>
    </row>
    <row r="219" spans="2:8" x14ac:dyDescent="0.2">
      <c r="B219" s="1" t="s">
        <v>18</v>
      </c>
      <c r="C219" s="1" t="s">
        <v>29</v>
      </c>
      <c r="D219">
        <v>1.88</v>
      </c>
      <c r="E219" t="s">
        <v>30</v>
      </c>
      <c r="F219">
        <f t="shared" si="6"/>
        <v>1.88</v>
      </c>
      <c r="G219">
        <f>VLOOKUP(C219,'Lab Blank'!$D$4:$G$204,4,FALSE)</f>
        <v>1.8</v>
      </c>
      <c r="H219" t="str">
        <f t="shared" si="7"/>
        <v>na</v>
      </c>
    </row>
    <row r="220" spans="2:8" x14ac:dyDescent="0.2">
      <c r="B220" s="1" t="s">
        <v>18</v>
      </c>
      <c r="C220" s="1" t="s">
        <v>31</v>
      </c>
      <c r="D220">
        <v>4.12</v>
      </c>
      <c r="F220">
        <f t="shared" si="6"/>
        <v>4.12</v>
      </c>
      <c r="G220">
        <f>VLOOKUP(C220,'Lab Blank'!$D$4:$G$204,4,FALSE)</f>
        <v>1.45</v>
      </c>
      <c r="H220" t="str">
        <f t="shared" si="7"/>
        <v>na</v>
      </c>
    </row>
    <row r="221" spans="2:8" x14ac:dyDescent="0.2">
      <c r="B221" s="1" t="s">
        <v>18</v>
      </c>
      <c r="C221" s="1" t="s">
        <v>33</v>
      </c>
      <c r="D221">
        <v>0.23699999999999999</v>
      </c>
      <c r="E221" t="s">
        <v>13</v>
      </c>
      <c r="F221" t="str">
        <f t="shared" si="6"/>
        <v>na</v>
      </c>
      <c r="G221">
        <f>VLOOKUP(C221,'Lab Blank'!$D$4:$G$204,4,FALSE)</f>
        <v>0</v>
      </c>
      <c r="H221" t="str">
        <f t="shared" si="7"/>
        <v>na</v>
      </c>
    </row>
    <row r="222" spans="2:8" x14ac:dyDescent="0.2">
      <c r="B222" s="1" t="s">
        <v>18</v>
      </c>
      <c r="C222" s="1" t="s">
        <v>34</v>
      </c>
      <c r="D222">
        <v>1.39</v>
      </c>
      <c r="E222" t="s">
        <v>193</v>
      </c>
      <c r="F222">
        <f t="shared" si="6"/>
        <v>1.39</v>
      </c>
      <c r="G222">
        <f>VLOOKUP(C222,'Lab Blank'!$D$4:$G$204,4,FALSE)</f>
        <v>0.45300000000000001</v>
      </c>
      <c r="H222">
        <f t="shared" si="7"/>
        <v>1.39</v>
      </c>
    </row>
    <row r="223" spans="2:8" x14ac:dyDescent="0.2">
      <c r="B223" s="1" t="s">
        <v>18</v>
      </c>
      <c r="C223" s="1" t="s">
        <v>35</v>
      </c>
      <c r="D223">
        <v>0.46800000000000003</v>
      </c>
      <c r="E223" t="s">
        <v>193</v>
      </c>
      <c r="F223">
        <f t="shared" si="6"/>
        <v>0.46800000000000003</v>
      </c>
      <c r="G223">
        <f>VLOOKUP(C223,'Lab Blank'!$D$4:$G$204,4,FALSE)</f>
        <v>0</v>
      </c>
      <c r="H223">
        <f t="shared" si="7"/>
        <v>0.46800000000000003</v>
      </c>
    </row>
    <row r="224" spans="2:8" x14ac:dyDescent="0.2">
      <c r="B224" s="1" t="s">
        <v>18</v>
      </c>
      <c r="C224" s="1" t="s">
        <v>36</v>
      </c>
      <c r="D224">
        <v>5.44</v>
      </c>
      <c r="E224" t="s">
        <v>26</v>
      </c>
      <c r="F224">
        <f t="shared" si="6"/>
        <v>5.44</v>
      </c>
      <c r="G224">
        <f>VLOOKUP(C224,'Lab Blank'!$D$4:$G$204,4,FALSE)</f>
        <v>2.23</v>
      </c>
      <c r="H224" t="str">
        <f t="shared" si="7"/>
        <v>na</v>
      </c>
    </row>
    <row r="225" spans="2:8" x14ac:dyDescent="0.2">
      <c r="B225" s="1" t="s">
        <v>18</v>
      </c>
      <c r="C225" s="1" t="s">
        <v>37</v>
      </c>
      <c r="D225">
        <v>0.45800000000000002</v>
      </c>
      <c r="E225" t="s">
        <v>193</v>
      </c>
      <c r="F225">
        <f t="shared" si="6"/>
        <v>0.45800000000000002</v>
      </c>
      <c r="G225">
        <f>VLOOKUP(C225,'Lab Blank'!$D$4:$G$204,4,FALSE)</f>
        <v>0</v>
      </c>
      <c r="H225">
        <f t="shared" si="7"/>
        <v>0.45800000000000002</v>
      </c>
    </row>
    <row r="226" spans="2:8" x14ac:dyDescent="0.2">
      <c r="B226" s="1" t="s">
        <v>18</v>
      </c>
      <c r="C226" s="1" t="s">
        <v>38</v>
      </c>
      <c r="D226">
        <v>0.21199999999999999</v>
      </c>
      <c r="E226" t="s">
        <v>13</v>
      </c>
      <c r="F226" t="str">
        <f t="shared" si="6"/>
        <v>na</v>
      </c>
      <c r="G226">
        <f>VLOOKUP(C226,'Lab Blank'!$D$4:$G$204,4,FALSE)</f>
        <v>0</v>
      </c>
      <c r="H226" t="str">
        <f t="shared" si="7"/>
        <v>na</v>
      </c>
    </row>
    <row r="227" spans="2:8" x14ac:dyDescent="0.2">
      <c r="B227" s="1" t="s">
        <v>18</v>
      </c>
      <c r="C227" s="1" t="s">
        <v>39</v>
      </c>
      <c r="D227">
        <v>35.4</v>
      </c>
      <c r="F227">
        <f t="shared" si="6"/>
        <v>35.4</v>
      </c>
      <c r="G227">
        <f>VLOOKUP(C227,'Lab Blank'!$D$4:$G$204,4,FALSE)</f>
        <v>10.6</v>
      </c>
      <c r="H227">
        <f t="shared" si="7"/>
        <v>35.4</v>
      </c>
    </row>
    <row r="228" spans="2:8" x14ac:dyDescent="0.2">
      <c r="B228" s="1" t="s">
        <v>18</v>
      </c>
      <c r="C228" s="1" t="s">
        <v>40</v>
      </c>
      <c r="D228">
        <v>1.88</v>
      </c>
      <c r="E228" t="s">
        <v>194</v>
      </c>
      <c r="F228">
        <f t="shared" si="6"/>
        <v>1.88</v>
      </c>
      <c r="G228">
        <f>VLOOKUP(C228,'Lab Blank'!$D$4:$G$204,4,FALSE)</f>
        <v>0.39900000000000002</v>
      </c>
      <c r="H228">
        <f t="shared" si="7"/>
        <v>1.88</v>
      </c>
    </row>
    <row r="229" spans="2:8" x14ac:dyDescent="0.2">
      <c r="B229" s="1" t="s">
        <v>18</v>
      </c>
      <c r="C229" s="1" t="s">
        <v>42</v>
      </c>
      <c r="D229">
        <v>0.21299999999999999</v>
      </c>
      <c r="E229" t="s">
        <v>13</v>
      </c>
      <c r="F229" t="str">
        <f t="shared" si="6"/>
        <v>na</v>
      </c>
      <c r="G229">
        <f>VLOOKUP(C229,'Lab Blank'!$D$4:$G$204,4,FALSE)</f>
        <v>0</v>
      </c>
      <c r="H229" t="str">
        <f t="shared" si="7"/>
        <v>na</v>
      </c>
    </row>
    <row r="230" spans="2:8" x14ac:dyDescent="0.2">
      <c r="B230" s="1" t="s">
        <v>18</v>
      </c>
      <c r="C230" s="1" t="s">
        <v>43</v>
      </c>
      <c r="D230">
        <v>7.84</v>
      </c>
      <c r="F230">
        <f t="shared" si="6"/>
        <v>7.84</v>
      </c>
      <c r="G230">
        <f>VLOOKUP(C230,'Lab Blank'!$D$4:$G$204,4,FALSE)</f>
        <v>1.42</v>
      </c>
      <c r="H230">
        <f t="shared" si="7"/>
        <v>7.84</v>
      </c>
    </row>
    <row r="231" spans="2:8" x14ac:dyDescent="0.2">
      <c r="B231" s="1" t="s">
        <v>18</v>
      </c>
      <c r="C231" s="1" t="s">
        <v>44</v>
      </c>
      <c r="D231">
        <v>3.32</v>
      </c>
      <c r="F231">
        <f t="shared" si="6"/>
        <v>3.32</v>
      </c>
      <c r="G231">
        <f>VLOOKUP(C231,'Lab Blank'!$D$4:$G$204,4,FALSE)</f>
        <v>1.1100000000000001</v>
      </c>
      <c r="H231" t="str">
        <f t="shared" si="7"/>
        <v>na</v>
      </c>
    </row>
    <row r="232" spans="2:8" x14ac:dyDescent="0.2">
      <c r="B232" s="1" t="s">
        <v>18</v>
      </c>
      <c r="C232" s="1" t="s">
        <v>45</v>
      </c>
      <c r="D232">
        <v>4.16</v>
      </c>
      <c r="F232">
        <f t="shared" si="6"/>
        <v>4.16</v>
      </c>
      <c r="G232">
        <f>VLOOKUP(C232,'Lab Blank'!$D$4:$G$204,4,FALSE)</f>
        <v>1.32</v>
      </c>
      <c r="H232">
        <f t="shared" si="7"/>
        <v>4.16</v>
      </c>
    </row>
    <row r="233" spans="2:8" x14ac:dyDescent="0.2">
      <c r="B233" s="1" t="s">
        <v>18</v>
      </c>
      <c r="C233" s="1" t="s">
        <v>46</v>
      </c>
      <c r="D233">
        <v>8.1300000000000008</v>
      </c>
      <c r="E233" t="s">
        <v>47</v>
      </c>
      <c r="F233">
        <f t="shared" si="6"/>
        <v>8.1300000000000008</v>
      </c>
      <c r="G233">
        <f>VLOOKUP(C233,'Lab Blank'!$D$4:$G$204,4,FALSE)</f>
        <v>3.07</v>
      </c>
      <c r="H233" t="str">
        <f t="shared" si="7"/>
        <v>na</v>
      </c>
    </row>
    <row r="234" spans="2:8" x14ac:dyDescent="0.2">
      <c r="B234" s="1" t="s">
        <v>18</v>
      </c>
      <c r="C234" s="1" t="s">
        <v>48</v>
      </c>
      <c r="D234">
        <v>2.0699999999999998</v>
      </c>
      <c r="F234">
        <f t="shared" si="6"/>
        <v>2.0699999999999998</v>
      </c>
      <c r="G234">
        <f>VLOOKUP(C234,'Lab Blank'!$D$4:$G$204,4,FALSE)</f>
        <v>1.6</v>
      </c>
      <c r="H234" t="str">
        <f t="shared" si="7"/>
        <v>na</v>
      </c>
    </row>
    <row r="235" spans="2:8" x14ac:dyDescent="0.2">
      <c r="B235" s="1" t="s">
        <v>18</v>
      </c>
      <c r="C235" s="1" t="s">
        <v>49</v>
      </c>
      <c r="D235">
        <v>18.899999999999999</v>
      </c>
      <c r="E235" t="s">
        <v>47</v>
      </c>
      <c r="F235">
        <f t="shared" si="6"/>
        <v>18.899999999999999</v>
      </c>
      <c r="G235">
        <f>VLOOKUP(C235,'Lab Blank'!$D$4:$G$204,4,FALSE)</f>
        <v>7.18</v>
      </c>
      <c r="H235" t="str">
        <f t="shared" si="7"/>
        <v>na</v>
      </c>
    </row>
    <row r="236" spans="2:8" x14ac:dyDescent="0.2">
      <c r="B236" s="1" t="s">
        <v>18</v>
      </c>
      <c r="C236" s="1" t="s">
        <v>50</v>
      </c>
      <c r="D236">
        <v>5.2</v>
      </c>
      <c r="E236" t="s">
        <v>194</v>
      </c>
      <c r="F236">
        <f t="shared" si="6"/>
        <v>5.2</v>
      </c>
      <c r="G236">
        <f>VLOOKUP(C236,'Lab Blank'!$D$4:$G$204,4,FALSE)</f>
        <v>1.35</v>
      </c>
      <c r="H236">
        <f t="shared" si="7"/>
        <v>5.2</v>
      </c>
    </row>
    <row r="237" spans="2:8" x14ac:dyDescent="0.2">
      <c r="B237" s="1" t="s">
        <v>18</v>
      </c>
      <c r="C237" s="1" t="s">
        <v>51</v>
      </c>
      <c r="D237">
        <v>5.49</v>
      </c>
      <c r="E237" t="s">
        <v>26</v>
      </c>
      <c r="F237">
        <f t="shared" si="6"/>
        <v>5.49</v>
      </c>
      <c r="G237">
        <f>VLOOKUP(C237,'Lab Blank'!$D$4:$G$204,4,FALSE)</f>
        <v>2.5499999999999998</v>
      </c>
      <c r="H237" t="str">
        <f t="shared" si="7"/>
        <v>na</v>
      </c>
    </row>
    <row r="238" spans="2:8" x14ac:dyDescent="0.2">
      <c r="B238" s="1" t="s">
        <v>18</v>
      </c>
      <c r="C238" s="1" t="s">
        <v>52</v>
      </c>
      <c r="D238">
        <v>0.19900000000000001</v>
      </c>
      <c r="E238" t="s">
        <v>13</v>
      </c>
      <c r="F238" t="str">
        <f t="shared" si="6"/>
        <v>na</v>
      </c>
      <c r="G238">
        <f>VLOOKUP(C238,'Lab Blank'!$D$4:$G$204,4,FALSE)</f>
        <v>0</v>
      </c>
      <c r="H238" t="str">
        <f t="shared" si="7"/>
        <v>na</v>
      </c>
    </row>
    <row r="239" spans="2:8" x14ac:dyDescent="0.2">
      <c r="B239" s="1" t="s">
        <v>18</v>
      </c>
      <c r="C239" s="1" t="s">
        <v>53</v>
      </c>
      <c r="D239">
        <v>0.19900000000000001</v>
      </c>
      <c r="E239" t="s">
        <v>13</v>
      </c>
      <c r="F239" t="str">
        <f t="shared" si="6"/>
        <v>na</v>
      </c>
      <c r="G239">
        <f>VLOOKUP(C239,'Lab Blank'!$D$4:$G$204,4,FALSE)</f>
        <v>0</v>
      </c>
      <c r="H239" t="str">
        <f t="shared" si="7"/>
        <v>na</v>
      </c>
    </row>
    <row r="240" spans="2:8" x14ac:dyDescent="0.2">
      <c r="B240" s="1" t="s">
        <v>18</v>
      </c>
      <c r="C240" s="1" t="s">
        <v>54</v>
      </c>
      <c r="D240">
        <v>1.2</v>
      </c>
      <c r="E240" t="s">
        <v>193</v>
      </c>
      <c r="F240">
        <f t="shared" si="6"/>
        <v>1.2</v>
      </c>
      <c r="G240">
        <f>VLOOKUP(C240,'Lab Blank'!$D$4:$G$204,4,FALSE)</f>
        <v>0.40600000000000003</v>
      </c>
      <c r="H240" t="str">
        <f t="shared" si="7"/>
        <v>na</v>
      </c>
    </row>
    <row r="241" spans="2:8" x14ac:dyDescent="0.2">
      <c r="B241" s="1" t="s">
        <v>18</v>
      </c>
      <c r="C241" s="1" t="s">
        <v>55</v>
      </c>
      <c r="D241">
        <v>3.2</v>
      </c>
      <c r="E241" t="s">
        <v>47</v>
      </c>
      <c r="F241">
        <f t="shared" si="6"/>
        <v>3.2</v>
      </c>
      <c r="G241">
        <f>VLOOKUP(C241,'Lab Blank'!$D$4:$G$204,4,FALSE)</f>
        <v>1.39</v>
      </c>
      <c r="H241" t="str">
        <f t="shared" si="7"/>
        <v>na</v>
      </c>
    </row>
    <row r="242" spans="2:8" x14ac:dyDescent="0.2">
      <c r="B242" s="1" t="s">
        <v>18</v>
      </c>
      <c r="C242" s="1" t="s">
        <v>56</v>
      </c>
      <c r="D242">
        <v>0.749</v>
      </c>
      <c r="E242" t="s">
        <v>32</v>
      </c>
      <c r="F242">
        <f t="shared" si="6"/>
        <v>0.749</v>
      </c>
      <c r="G242">
        <f>VLOOKUP(C242,'Lab Blank'!$D$4:$G$204,4,FALSE)</f>
        <v>0.42399999999999999</v>
      </c>
      <c r="H242" t="str">
        <f t="shared" si="7"/>
        <v>na</v>
      </c>
    </row>
    <row r="243" spans="2:8" x14ac:dyDescent="0.2">
      <c r="B243" s="1" t="s">
        <v>18</v>
      </c>
      <c r="C243" s="1" t="s">
        <v>57</v>
      </c>
      <c r="D243">
        <v>16</v>
      </c>
      <c r="E243" t="s">
        <v>26</v>
      </c>
      <c r="F243">
        <f t="shared" si="6"/>
        <v>16</v>
      </c>
      <c r="G243">
        <f>VLOOKUP(C243,'Lab Blank'!$D$4:$G$204,4,FALSE)</f>
        <v>5.72</v>
      </c>
      <c r="H243" t="str">
        <f t="shared" si="7"/>
        <v>na</v>
      </c>
    </row>
    <row r="244" spans="2:8" x14ac:dyDescent="0.2">
      <c r="B244" s="1" t="s">
        <v>18</v>
      </c>
      <c r="C244" s="1" t="s">
        <v>58</v>
      </c>
      <c r="D244">
        <v>2.75</v>
      </c>
      <c r="E244" t="s">
        <v>26</v>
      </c>
      <c r="F244">
        <f t="shared" si="6"/>
        <v>2.75</v>
      </c>
      <c r="G244">
        <f>VLOOKUP(C244,'Lab Blank'!$D$4:$G$204,4,FALSE)</f>
        <v>2.37</v>
      </c>
      <c r="H244" t="str">
        <f t="shared" si="7"/>
        <v>na</v>
      </c>
    </row>
    <row r="245" spans="2:8" x14ac:dyDescent="0.2">
      <c r="B245" s="1" t="s">
        <v>18</v>
      </c>
      <c r="C245" s="1" t="s">
        <v>59</v>
      </c>
      <c r="D245">
        <v>0.19900000000000001</v>
      </c>
      <c r="E245" t="s">
        <v>13</v>
      </c>
      <c r="F245" t="str">
        <f t="shared" si="6"/>
        <v>na</v>
      </c>
      <c r="G245">
        <f>VLOOKUP(C245,'Lab Blank'!$D$4:$G$204,4,FALSE)</f>
        <v>0</v>
      </c>
      <c r="H245" t="str">
        <f t="shared" si="7"/>
        <v>na</v>
      </c>
    </row>
    <row r="246" spans="2:8" x14ac:dyDescent="0.2">
      <c r="B246" s="1" t="s">
        <v>18</v>
      </c>
      <c r="C246" s="1" t="s">
        <v>60</v>
      </c>
      <c r="D246">
        <v>0.85599999999999998</v>
      </c>
      <c r="E246" t="s">
        <v>193</v>
      </c>
      <c r="F246">
        <f t="shared" si="6"/>
        <v>0.85599999999999998</v>
      </c>
      <c r="G246">
        <f>VLOOKUP(C246,'Lab Blank'!$D$4:$G$204,4,FALSE)</f>
        <v>0</v>
      </c>
      <c r="H246">
        <f t="shared" si="7"/>
        <v>0.85599999999999998</v>
      </c>
    </row>
    <row r="247" spans="2:8" x14ac:dyDescent="0.2">
      <c r="B247" s="1" t="s">
        <v>18</v>
      </c>
      <c r="C247" s="1" t="s">
        <v>61</v>
      </c>
      <c r="D247">
        <v>0.19900000000000001</v>
      </c>
      <c r="E247" t="s">
        <v>13</v>
      </c>
      <c r="F247" t="str">
        <f t="shared" si="6"/>
        <v>na</v>
      </c>
      <c r="G247">
        <f>VLOOKUP(C247,'Lab Blank'!$D$4:$G$204,4,FALSE)</f>
        <v>0</v>
      </c>
      <c r="H247" t="str">
        <f t="shared" si="7"/>
        <v>na</v>
      </c>
    </row>
    <row r="248" spans="2:8" x14ac:dyDescent="0.2">
      <c r="B248" s="1" t="s">
        <v>18</v>
      </c>
      <c r="C248" s="1" t="s">
        <v>62</v>
      </c>
      <c r="D248">
        <v>4.72</v>
      </c>
      <c r="F248">
        <f t="shared" si="6"/>
        <v>4.72</v>
      </c>
      <c r="G248">
        <f>VLOOKUP(C248,'Lab Blank'!$D$4:$G$204,4,FALSE)</f>
        <v>0.79300000000000004</v>
      </c>
      <c r="H248">
        <f t="shared" si="7"/>
        <v>4.72</v>
      </c>
    </row>
    <row r="249" spans="2:8" x14ac:dyDescent="0.2">
      <c r="B249" s="1" t="s">
        <v>18</v>
      </c>
      <c r="C249" s="1" t="s">
        <v>63</v>
      </c>
      <c r="D249">
        <v>0.19900000000000001</v>
      </c>
      <c r="E249" t="s">
        <v>13</v>
      </c>
      <c r="F249" t="str">
        <f t="shared" si="6"/>
        <v>na</v>
      </c>
      <c r="G249">
        <f>VLOOKUP(C249,'Lab Blank'!$D$4:$G$204,4,FALSE)</f>
        <v>0</v>
      </c>
      <c r="H249" t="str">
        <f t="shared" si="7"/>
        <v>na</v>
      </c>
    </row>
    <row r="250" spans="2:8" x14ac:dyDescent="0.2">
      <c r="B250" s="1" t="s">
        <v>18</v>
      </c>
      <c r="C250" s="1" t="s">
        <v>64</v>
      </c>
      <c r="D250">
        <v>0.19900000000000001</v>
      </c>
      <c r="E250" t="s">
        <v>13</v>
      </c>
      <c r="F250" t="str">
        <f t="shared" si="6"/>
        <v>na</v>
      </c>
      <c r="G250">
        <f>VLOOKUP(C250,'Lab Blank'!$D$4:$G$204,4,FALSE)</f>
        <v>0</v>
      </c>
      <c r="H250" t="str">
        <f t="shared" si="7"/>
        <v>na</v>
      </c>
    </row>
    <row r="251" spans="2:8" x14ac:dyDescent="0.2">
      <c r="B251" s="1" t="s">
        <v>18</v>
      </c>
      <c r="C251" s="1" t="s">
        <v>65</v>
      </c>
      <c r="D251">
        <v>4.5999999999999996</v>
      </c>
      <c r="E251" t="s">
        <v>47</v>
      </c>
      <c r="F251">
        <f t="shared" si="6"/>
        <v>4.5999999999999996</v>
      </c>
      <c r="G251">
        <f>VLOOKUP(C251,'Lab Blank'!$D$4:$G$204,4,FALSE)</f>
        <v>3.19</v>
      </c>
      <c r="H251" t="str">
        <f t="shared" si="7"/>
        <v>na</v>
      </c>
    </row>
    <row r="252" spans="2:8" x14ac:dyDescent="0.2">
      <c r="B252" s="1" t="s">
        <v>18</v>
      </c>
      <c r="C252" s="1" t="s">
        <v>66</v>
      </c>
      <c r="D252">
        <v>2.59</v>
      </c>
      <c r="F252">
        <f t="shared" si="6"/>
        <v>2.59</v>
      </c>
      <c r="G252">
        <f>VLOOKUP(C252,'Lab Blank'!$D$4:$G$204,4,FALSE)</f>
        <v>1.47</v>
      </c>
      <c r="H252" t="str">
        <f t="shared" si="7"/>
        <v>na</v>
      </c>
    </row>
    <row r="253" spans="2:8" x14ac:dyDescent="0.2">
      <c r="B253" s="1" t="s">
        <v>18</v>
      </c>
      <c r="C253" s="1" t="s">
        <v>67</v>
      </c>
      <c r="D253">
        <v>0.51900000000000002</v>
      </c>
      <c r="E253" t="s">
        <v>32</v>
      </c>
      <c r="F253">
        <f t="shared" si="6"/>
        <v>0.51900000000000002</v>
      </c>
      <c r="G253">
        <f>VLOOKUP(C253,'Lab Blank'!$D$4:$G$204,4,FALSE)</f>
        <v>0.38</v>
      </c>
      <c r="H253" t="str">
        <f t="shared" si="7"/>
        <v>na</v>
      </c>
    </row>
    <row r="254" spans="2:8" x14ac:dyDescent="0.2">
      <c r="B254" s="1" t="s">
        <v>18</v>
      </c>
      <c r="C254" s="1" t="s">
        <v>68</v>
      </c>
      <c r="D254">
        <v>10.6</v>
      </c>
      <c r="E254" t="s">
        <v>47</v>
      </c>
      <c r="F254">
        <f t="shared" si="6"/>
        <v>10.6</v>
      </c>
      <c r="G254">
        <f>VLOOKUP(C254,'Lab Blank'!$D$4:$G$204,4,FALSE)</f>
        <v>6.8</v>
      </c>
      <c r="H254" t="str">
        <f t="shared" si="7"/>
        <v>na</v>
      </c>
    </row>
    <row r="255" spans="2:8" x14ac:dyDescent="0.2">
      <c r="B255" s="1" t="s">
        <v>18</v>
      </c>
      <c r="C255" s="1" t="s">
        <v>69</v>
      </c>
      <c r="D255">
        <v>2.44</v>
      </c>
      <c r="E255" t="s">
        <v>47</v>
      </c>
      <c r="F255">
        <f t="shared" si="6"/>
        <v>2.44</v>
      </c>
      <c r="G255">
        <f>VLOOKUP(C255,'Lab Blank'!$D$4:$G$204,4,FALSE)</f>
        <v>1.47</v>
      </c>
      <c r="H255" t="str">
        <f t="shared" si="7"/>
        <v>na</v>
      </c>
    </row>
    <row r="256" spans="2:8" x14ac:dyDescent="0.2">
      <c r="B256" s="1" t="s">
        <v>18</v>
      </c>
      <c r="C256" s="1" t="s">
        <v>70</v>
      </c>
      <c r="D256">
        <v>0.66300000000000003</v>
      </c>
      <c r="E256" t="s">
        <v>28</v>
      </c>
      <c r="F256">
        <f t="shared" si="6"/>
        <v>0.66300000000000003</v>
      </c>
      <c r="G256">
        <f>VLOOKUP(C256,'Lab Blank'!$D$4:$G$204,4,FALSE)</f>
        <v>0.52600000000000002</v>
      </c>
      <c r="H256" t="str">
        <f t="shared" si="7"/>
        <v>na</v>
      </c>
    </row>
    <row r="257" spans="2:8" x14ac:dyDescent="0.2">
      <c r="B257" s="1" t="s">
        <v>18</v>
      </c>
      <c r="C257" s="1" t="s">
        <v>71</v>
      </c>
      <c r="D257">
        <v>1.74</v>
      </c>
      <c r="F257">
        <f t="shared" si="6"/>
        <v>1.74</v>
      </c>
      <c r="G257">
        <f>VLOOKUP(C257,'Lab Blank'!$D$4:$G$204,4,FALSE)</f>
        <v>1</v>
      </c>
      <c r="H257" t="str">
        <f t="shared" si="7"/>
        <v>na</v>
      </c>
    </row>
    <row r="258" spans="2:8" x14ac:dyDescent="0.2">
      <c r="B258" s="1" t="s">
        <v>18</v>
      </c>
      <c r="C258" s="1" t="s">
        <v>72</v>
      </c>
      <c r="D258">
        <v>6.74</v>
      </c>
      <c r="E258" t="s">
        <v>47</v>
      </c>
      <c r="F258">
        <f t="shared" si="6"/>
        <v>6.74</v>
      </c>
      <c r="G258">
        <f>VLOOKUP(C258,'Lab Blank'!$D$4:$G$204,4,FALSE)</f>
        <v>4.46</v>
      </c>
      <c r="H258" t="str">
        <f t="shared" si="7"/>
        <v>na</v>
      </c>
    </row>
    <row r="259" spans="2:8" x14ac:dyDescent="0.2">
      <c r="B259" s="1" t="s">
        <v>18</v>
      </c>
      <c r="C259" s="1" t="s">
        <v>73</v>
      </c>
      <c r="D259">
        <v>1.79</v>
      </c>
      <c r="E259" t="s">
        <v>194</v>
      </c>
      <c r="F259">
        <f t="shared" si="6"/>
        <v>1.79</v>
      </c>
      <c r="G259">
        <f>VLOOKUP(C259,'Lab Blank'!$D$4:$G$204,4,FALSE)</f>
        <v>1.3</v>
      </c>
      <c r="H259" t="str">
        <f t="shared" si="7"/>
        <v>na</v>
      </c>
    </row>
    <row r="260" spans="2:8" x14ac:dyDescent="0.2">
      <c r="B260" s="1" t="s">
        <v>18</v>
      </c>
      <c r="C260" s="1" t="s">
        <v>75</v>
      </c>
      <c r="D260">
        <v>13.6</v>
      </c>
      <c r="E260" t="s">
        <v>26</v>
      </c>
      <c r="F260">
        <f t="shared" si="6"/>
        <v>13.6</v>
      </c>
      <c r="G260">
        <f>VLOOKUP(C260,'Lab Blank'!$D$4:$G$204,4,FALSE)</f>
        <v>9.43</v>
      </c>
      <c r="H260" t="str">
        <f t="shared" si="7"/>
        <v>na</v>
      </c>
    </row>
    <row r="261" spans="2:8" x14ac:dyDescent="0.2">
      <c r="B261" s="1" t="s">
        <v>18</v>
      </c>
      <c r="C261" s="1" t="s">
        <v>76</v>
      </c>
      <c r="D261">
        <v>0.19900000000000001</v>
      </c>
      <c r="E261" t="s">
        <v>13</v>
      </c>
      <c r="F261" t="str">
        <f t="shared" si="6"/>
        <v>na</v>
      </c>
      <c r="G261">
        <f>VLOOKUP(C261,'Lab Blank'!$D$4:$G$204,4,FALSE)</f>
        <v>0</v>
      </c>
      <c r="H261" t="str">
        <f t="shared" si="7"/>
        <v>na</v>
      </c>
    </row>
    <row r="262" spans="2:8" x14ac:dyDescent="0.2">
      <c r="B262" s="1" t="s">
        <v>18</v>
      </c>
      <c r="C262" s="1" t="s">
        <v>77</v>
      </c>
      <c r="D262">
        <v>0.216</v>
      </c>
      <c r="E262" t="s">
        <v>13</v>
      </c>
      <c r="F262" t="str">
        <f t="shared" ref="F262:F325" si="8">IF(OR(LEFT(C262,3)&lt;&gt;"PCB",RIGHT(C262,1)="L",NOT(ISERROR(SEARCH("U",E262)))),"na",D262)</f>
        <v>na</v>
      </c>
      <c r="G262">
        <f>VLOOKUP(C262,'Lab Blank'!$D$4:$G$204,4,FALSE)</f>
        <v>0</v>
      </c>
      <c r="H262" t="str">
        <f t="shared" ref="H262:H325" si="9">IF(OR(F262="na",F262&lt;3*G262),"na",F262)</f>
        <v>na</v>
      </c>
    </row>
    <row r="263" spans="2:8" x14ac:dyDescent="0.2">
      <c r="B263" s="1" t="s">
        <v>18</v>
      </c>
      <c r="C263" s="1" t="s">
        <v>78</v>
      </c>
      <c r="D263">
        <v>3.24</v>
      </c>
      <c r="F263">
        <f t="shared" si="8"/>
        <v>3.24</v>
      </c>
      <c r="G263">
        <f>VLOOKUP(C263,'Lab Blank'!$D$4:$G$204,4,FALSE)</f>
        <v>1.06</v>
      </c>
      <c r="H263">
        <f t="shared" si="9"/>
        <v>3.24</v>
      </c>
    </row>
    <row r="264" spans="2:8" x14ac:dyDescent="0.2">
      <c r="B264" s="1" t="s">
        <v>18</v>
      </c>
      <c r="C264" s="1" t="s">
        <v>79</v>
      </c>
      <c r="D264">
        <v>0.20300000000000001</v>
      </c>
      <c r="E264" t="s">
        <v>13</v>
      </c>
      <c r="F264" t="str">
        <f t="shared" si="8"/>
        <v>na</v>
      </c>
      <c r="G264">
        <f>VLOOKUP(C264,'Lab Blank'!$D$4:$G$204,4,FALSE)</f>
        <v>0</v>
      </c>
      <c r="H264" t="str">
        <f t="shared" si="9"/>
        <v>na</v>
      </c>
    </row>
    <row r="265" spans="2:8" x14ac:dyDescent="0.2">
      <c r="B265" s="1" t="s">
        <v>18</v>
      </c>
      <c r="C265" s="1" t="s">
        <v>80</v>
      </c>
      <c r="D265">
        <v>0.218</v>
      </c>
      <c r="E265" t="s">
        <v>13</v>
      </c>
      <c r="F265" t="str">
        <f t="shared" si="8"/>
        <v>na</v>
      </c>
      <c r="G265">
        <f>VLOOKUP(C265,'Lab Blank'!$D$4:$G$204,4,FALSE)</f>
        <v>0</v>
      </c>
      <c r="H265" t="str">
        <f t="shared" si="9"/>
        <v>na</v>
      </c>
    </row>
    <row r="266" spans="2:8" x14ac:dyDescent="0.2">
      <c r="B266" s="1" t="s">
        <v>18</v>
      </c>
      <c r="C266" s="1" t="s">
        <v>81</v>
      </c>
      <c r="D266">
        <v>1.1499999999999999</v>
      </c>
      <c r="E266" t="s">
        <v>41</v>
      </c>
      <c r="F266">
        <f t="shared" si="8"/>
        <v>1.1499999999999999</v>
      </c>
      <c r="G266">
        <f>VLOOKUP(C266,'Lab Blank'!$D$4:$G$204,4,FALSE)</f>
        <v>0.79400000000000004</v>
      </c>
      <c r="H266" t="str">
        <f t="shared" si="9"/>
        <v>na</v>
      </c>
    </row>
    <row r="267" spans="2:8" x14ac:dyDescent="0.2">
      <c r="B267" s="1" t="s">
        <v>18</v>
      </c>
      <c r="C267" s="1" t="s">
        <v>82</v>
      </c>
      <c r="D267">
        <v>1.89</v>
      </c>
      <c r="E267" t="s">
        <v>26</v>
      </c>
      <c r="F267">
        <f t="shared" si="8"/>
        <v>1.89</v>
      </c>
      <c r="G267">
        <f>VLOOKUP(C267,'Lab Blank'!$D$4:$G$204,4,FALSE)</f>
        <v>0.96499999999999997</v>
      </c>
      <c r="H267" t="str">
        <f t="shared" si="9"/>
        <v>na</v>
      </c>
    </row>
    <row r="268" spans="2:8" x14ac:dyDescent="0.2">
      <c r="B268" s="1" t="s">
        <v>18</v>
      </c>
      <c r="C268" s="1" t="s">
        <v>83</v>
      </c>
      <c r="D268">
        <v>13.8</v>
      </c>
      <c r="E268" t="s">
        <v>47</v>
      </c>
      <c r="F268">
        <f t="shared" si="8"/>
        <v>13.8</v>
      </c>
      <c r="G268">
        <f>VLOOKUP(C268,'Lab Blank'!$D$4:$G$204,4,FALSE)</f>
        <v>8.35</v>
      </c>
      <c r="H268" t="str">
        <f t="shared" si="9"/>
        <v>na</v>
      </c>
    </row>
    <row r="269" spans="2:8" x14ac:dyDescent="0.2">
      <c r="B269" s="1" t="s">
        <v>18</v>
      </c>
      <c r="C269" s="1" t="s">
        <v>84</v>
      </c>
      <c r="D269">
        <v>0.375</v>
      </c>
      <c r="E269" t="s">
        <v>28</v>
      </c>
      <c r="F269">
        <f t="shared" si="8"/>
        <v>0.375</v>
      </c>
      <c r="G269">
        <f>VLOOKUP(C269,'Lab Blank'!$D$4:$G$204,4,FALSE)</f>
        <v>0.34200000000000003</v>
      </c>
      <c r="H269" t="str">
        <f t="shared" si="9"/>
        <v>na</v>
      </c>
    </row>
    <row r="270" spans="2:8" x14ac:dyDescent="0.2">
      <c r="B270" s="1" t="s">
        <v>18</v>
      </c>
      <c r="C270" s="1" t="s">
        <v>85</v>
      </c>
      <c r="D270">
        <v>4.46</v>
      </c>
      <c r="E270" t="s">
        <v>26</v>
      </c>
      <c r="F270">
        <f t="shared" si="8"/>
        <v>4.46</v>
      </c>
      <c r="G270">
        <f>VLOOKUP(C270,'Lab Blank'!$D$4:$G$204,4,FALSE)</f>
        <v>2.82</v>
      </c>
      <c r="H270" t="str">
        <f t="shared" si="9"/>
        <v>na</v>
      </c>
    </row>
    <row r="271" spans="2:8" x14ac:dyDescent="0.2">
      <c r="B271" s="1" t="s">
        <v>18</v>
      </c>
      <c r="C271" s="1" t="s">
        <v>86</v>
      </c>
      <c r="D271">
        <v>7.36</v>
      </c>
      <c r="E271" t="s">
        <v>26</v>
      </c>
      <c r="F271">
        <f t="shared" si="8"/>
        <v>7.36</v>
      </c>
      <c r="G271">
        <f>VLOOKUP(C271,'Lab Blank'!$D$4:$G$204,4,FALSE)</f>
        <v>4.08</v>
      </c>
      <c r="H271" t="str">
        <f t="shared" si="9"/>
        <v>na</v>
      </c>
    </row>
    <row r="272" spans="2:8" x14ac:dyDescent="0.2">
      <c r="B272" s="1" t="s">
        <v>18</v>
      </c>
      <c r="C272" s="1" t="s">
        <v>87</v>
      </c>
      <c r="D272">
        <v>0.26400000000000001</v>
      </c>
      <c r="E272" t="s">
        <v>193</v>
      </c>
      <c r="F272">
        <f t="shared" si="8"/>
        <v>0.26400000000000001</v>
      </c>
      <c r="G272">
        <f>VLOOKUP(C272,'Lab Blank'!$D$4:$G$204,4,FALSE)</f>
        <v>0</v>
      </c>
      <c r="H272">
        <f t="shared" si="9"/>
        <v>0.26400000000000001</v>
      </c>
    </row>
    <row r="273" spans="2:8" x14ac:dyDescent="0.2">
      <c r="B273" s="1" t="s">
        <v>18</v>
      </c>
      <c r="C273" s="1" t="s">
        <v>88</v>
      </c>
      <c r="D273">
        <v>0.19900000000000001</v>
      </c>
      <c r="E273" t="s">
        <v>13</v>
      </c>
      <c r="F273" t="str">
        <f t="shared" si="8"/>
        <v>na</v>
      </c>
      <c r="G273">
        <f>VLOOKUP(C273,'Lab Blank'!$D$4:$G$204,4,FALSE)</f>
        <v>0</v>
      </c>
      <c r="H273" t="str">
        <f t="shared" si="9"/>
        <v>na</v>
      </c>
    </row>
    <row r="274" spans="2:8" x14ac:dyDescent="0.2">
      <c r="B274" s="1" t="s">
        <v>18</v>
      </c>
      <c r="C274" s="1" t="s">
        <v>89</v>
      </c>
      <c r="D274">
        <v>0.19900000000000001</v>
      </c>
      <c r="E274" t="s">
        <v>13</v>
      </c>
      <c r="F274" t="str">
        <f t="shared" si="8"/>
        <v>na</v>
      </c>
      <c r="G274">
        <f>VLOOKUP(C274,'Lab Blank'!$D$4:$G$204,4,FALSE)</f>
        <v>0</v>
      </c>
      <c r="H274" t="str">
        <f t="shared" si="9"/>
        <v>na</v>
      </c>
    </row>
    <row r="275" spans="2:8" x14ac:dyDescent="0.2">
      <c r="B275" s="1" t="s">
        <v>18</v>
      </c>
      <c r="C275" s="1" t="s">
        <v>90</v>
      </c>
      <c r="D275">
        <v>0.19900000000000001</v>
      </c>
      <c r="E275" t="s">
        <v>13</v>
      </c>
      <c r="F275" t="str">
        <f t="shared" si="8"/>
        <v>na</v>
      </c>
      <c r="G275">
        <f>VLOOKUP(C275,'Lab Blank'!$D$4:$G$204,4,FALSE)</f>
        <v>0</v>
      </c>
      <c r="H275" t="str">
        <f t="shared" si="9"/>
        <v>na</v>
      </c>
    </row>
    <row r="276" spans="2:8" x14ac:dyDescent="0.2">
      <c r="B276" s="1" t="s">
        <v>18</v>
      </c>
      <c r="C276" s="1" t="s">
        <v>91</v>
      </c>
      <c r="D276">
        <v>0.63900000000000001</v>
      </c>
      <c r="E276" t="s">
        <v>32</v>
      </c>
      <c r="F276">
        <f t="shared" si="8"/>
        <v>0.63900000000000001</v>
      </c>
      <c r="G276">
        <f>VLOOKUP(C276,'Lab Blank'!$D$4:$G$204,4,FALSE)</f>
        <v>0</v>
      </c>
      <c r="H276">
        <f t="shared" si="9"/>
        <v>0.63900000000000001</v>
      </c>
    </row>
    <row r="277" spans="2:8" x14ac:dyDescent="0.2">
      <c r="B277" s="1" t="s">
        <v>18</v>
      </c>
      <c r="C277" s="1" t="s">
        <v>92</v>
      </c>
      <c r="D277">
        <v>0.221</v>
      </c>
      <c r="E277" t="s">
        <v>13</v>
      </c>
      <c r="F277" t="str">
        <f t="shared" si="8"/>
        <v>na</v>
      </c>
      <c r="G277">
        <f>VLOOKUP(C277,'Lab Blank'!$D$4:$G$204,4,FALSE)</f>
        <v>0</v>
      </c>
      <c r="H277" t="str">
        <f t="shared" si="9"/>
        <v>na</v>
      </c>
    </row>
    <row r="278" spans="2:8" x14ac:dyDescent="0.2">
      <c r="B278" s="1" t="s">
        <v>18</v>
      </c>
      <c r="C278" s="1" t="s">
        <v>93</v>
      </c>
      <c r="D278">
        <v>0.19900000000000001</v>
      </c>
      <c r="E278" t="s">
        <v>13</v>
      </c>
      <c r="F278" t="str">
        <f t="shared" si="8"/>
        <v>na</v>
      </c>
      <c r="G278">
        <f>VLOOKUP(C278,'Lab Blank'!$D$4:$G$204,4,FALSE)</f>
        <v>0</v>
      </c>
      <c r="H278" t="str">
        <f t="shared" si="9"/>
        <v>na</v>
      </c>
    </row>
    <row r="279" spans="2:8" x14ac:dyDescent="0.2">
      <c r="B279" s="1" t="s">
        <v>18</v>
      </c>
      <c r="C279" s="1" t="s">
        <v>94</v>
      </c>
      <c r="D279">
        <v>0.20300000000000001</v>
      </c>
      <c r="E279" t="s">
        <v>13</v>
      </c>
      <c r="F279" t="str">
        <f t="shared" si="8"/>
        <v>na</v>
      </c>
      <c r="G279">
        <f>VLOOKUP(C279,'Lab Blank'!$D$4:$G$204,4,FALSE)</f>
        <v>0</v>
      </c>
      <c r="H279" t="str">
        <f t="shared" si="9"/>
        <v>na</v>
      </c>
    </row>
    <row r="280" spans="2:8" x14ac:dyDescent="0.2">
      <c r="B280" s="1" t="s">
        <v>18</v>
      </c>
      <c r="C280" s="1" t="s">
        <v>95</v>
      </c>
      <c r="D280">
        <v>0.221</v>
      </c>
      <c r="E280" t="s">
        <v>13</v>
      </c>
      <c r="F280" t="str">
        <f t="shared" si="8"/>
        <v>na</v>
      </c>
      <c r="G280">
        <f>VLOOKUP(C280,'Lab Blank'!$D$4:$G$204,4,FALSE)</f>
        <v>0</v>
      </c>
      <c r="H280" t="str">
        <f t="shared" si="9"/>
        <v>na</v>
      </c>
    </row>
    <row r="281" spans="2:8" x14ac:dyDescent="0.2">
      <c r="B281" s="1" t="s">
        <v>18</v>
      </c>
      <c r="C281" s="1" t="s">
        <v>96</v>
      </c>
      <c r="D281">
        <v>0.67100000000000004</v>
      </c>
      <c r="E281" t="s">
        <v>32</v>
      </c>
      <c r="F281">
        <f t="shared" si="8"/>
        <v>0.67100000000000004</v>
      </c>
      <c r="G281">
        <f>VLOOKUP(C281,'Lab Blank'!$D$4:$G$204,4,FALSE)</f>
        <v>0</v>
      </c>
      <c r="H281">
        <f t="shared" si="9"/>
        <v>0.67100000000000004</v>
      </c>
    </row>
    <row r="282" spans="2:8" x14ac:dyDescent="0.2">
      <c r="B282" s="1" t="s">
        <v>18</v>
      </c>
      <c r="C282" s="1" t="s">
        <v>97</v>
      </c>
      <c r="D282">
        <v>3.67</v>
      </c>
      <c r="E282" t="s">
        <v>47</v>
      </c>
      <c r="F282">
        <f t="shared" si="8"/>
        <v>3.67</v>
      </c>
      <c r="G282">
        <f>VLOOKUP(C282,'Lab Blank'!$D$4:$G$204,4,FALSE)</f>
        <v>6.05</v>
      </c>
      <c r="H282" t="str">
        <f t="shared" si="9"/>
        <v>na</v>
      </c>
    </row>
    <row r="283" spans="2:8" x14ac:dyDescent="0.2">
      <c r="B283" s="1" t="s">
        <v>18</v>
      </c>
      <c r="C283" s="1" t="s">
        <v>98</v>
      </c>
      <c r="D283">
        <v>1.5</v>
      </c>
      <c r="E283" t="s">
        <v>193</v>
      </c>
      <c r="F283">
        <f t="shared" si="8"/>
        <v>1.5</v>
      </c>
      <c r="G283">
        <f>VLOOKUP(C283,'Lab Blank'!$D$4:$G$204,4,FALSE)</f>
        <v>0.74099999999999999</v>
      </c>
      <c r="H283" t="str">
        <f t="shared" si="9"/>
        <v>na</v>
      </c>
    </row>
    <row r="284" spans="2:8" x14ac:dyDescent="0.2">
      <c r="B284" s="1" t="s">
        <v>18</v>
      </c>
      <c r="C284" s="1" t="s">
        <v>99</v>
      </c>
      <c r="D284">
        <v>1.34</v>
      </c>
      <c r="E284" t="s">
        <v>196</v>
      </c>
      <c r="F284">
        <f t="shared" si="8"/>
        <v>1.34</v>
      </c>
      <c r="G284">
        <f>VLOOKUP(C284,'Lab Blank'!$D$4:$G$204,4,FALSE)</f>
        <v>1.21</v>
      </c>
      <c r="H284" t="str">
        <f t="shared" si="9"/>
        <v>na</v>
      </c>
    </row>
    <row r="285" spans="2:8" x14ac:dyDescent="0.2">
      <c r="B285" s="1" t="s">
        <v>18</v>
      </c>
      <c r="C285" s="1" t="s">
        <v>100</v>
      </c>
      <c r="D285">
        <v>3.82</v>
      </c>
      <c r="E285" t="s">
        <v>194</v>
      </c>
      <c r="F285">
        <f t="shared" si="8"/>
        <v>3.82</v>
      </c>
      <c r="G285">
        <f>VLOOKUP(C285,'Lab Blank'!$D$4:$G$204,4,FALSE)</f>
        <v>2.97</v>
      </c>
      <c r="H285" t="str">
        <f t="shared" si="9"/>
        <v>na</v>
      </c>
    </row>
    <row r="286" spans="2:8" x14ac:dyDescent="0.2">
      <c r="B286" s="1" t="s">
        <v>18</v>
      </c>
      <c r="C286" s="1" t="s">
        <v>102</v>
      </c>
      <c r="D286">
        <v>1.0900000000000001</v>
      </c>
      <c r="E286" t="s">
        <v>197</v>
      </c>
      <c r="F286">
        <f t="shared" si="8"/>
        <v>1.0900000000000001</v>
      </c>
      <c r="G286">
        <f>VLOOKUP(C286,'Lab Blank'!$D$4:$G$204,4,FALSE)</f>
        <v>0.85</v>
      </c>
      <c r="H286" t="str">
        <f t="shared" si="9"/>
        <v>na</v>
      </c>
    </row>
    <row r="287" spans="2:8" x14ac:dyDescent="0.2">
      <c r="B287" s="1" t="s">
        <v>18</v>
      </c>
      <c r="C287" s="1" t="s">
        <v>103</v>
      </c>
      <c r="D287">
        <v>0.19900000000000001</v>
      </c>
      <c r="E287" t="s">
        <v>193</v>
      </c>
      <c r="F287">
        <f t="shared" si="8"/>
        <v>0.19900000000000001</v>
      </c>
      <c r="G287">
        <f>VLOOKUP(C287,'Lab Blank'!$D$4:$G$204,4,FALSE)</f>
        <v>0</v>
      </c>
      <c r="H287">
        <f t="shared" si="9"/>
        <v>0.19900000000000001</v>
      </c>
    </row>
    <row r="288" spans="2:8" x14ac:dyDescent="0.2">
      <c r="B288" s="1" t="s">
        <v>18</v>
      </c>
      <c r="C288" s="1" t="s">
        <v>104</v>
      </c>
      <c r="D288">
        <v>6.33</v>
      </c>
      <c r="E288" t="s">
        <v>47</v>
      </c>
      <c r="F288">
        <f t="shared" si="8"/>
        <v>6.33</v>
      </c>
      <c r="G288">
        <f>VLOOKUP(C288,'Lab Blank'!$D$4:$G$204,4,FALSE)</f>
        <v>8.2100000000000009</v>
      </c>
      <c r="H288" t="str">
        <f t="shared" si="9"/>
        <v>na</v>
      </c>
    </row>
    <row r="289" spans="2:8" x14ac:dyDescent="0.2">
      <c r="B289" s="1" t="s">
        <v>18</v>
      </c>
      <c r="C289" s="1" t="s">
        <v>105</v>
      </c>
      <c r="D289">
        <v>1.1499999999999999</v>
      </c>
      <c r="E289" t="s">
        <v>32</v>
      </c>
      <c r="F289">
        <f t="shared" si="8"/>
        <v>1.1499999999999999</v>
      </c>
      <c r="G289">
        <f>VLOOKUP(C289,'Lab Blank'!$D$4:$G$204,4,FALSE)</f>
        <v>2.36</v>
      </c>
      <c r="H289" t="str">
        <f t="shared" si="9"/>
        <v>na</v>
      </c>
    </row>
    <row r="290" spans="2:8" x14ac:dyDescent="0.2">
      <c r="B290" s="1" t="s">
        <v>18</v>
      </c>
      <c r="C290" s="1" t="s">
        <v>106</v>
      </c>
      <c r="D290">
        <v>5.52</v>
      </c>
      <c r="E290" t="s">
        <v>47</v>
      </c>
      <c r="F290">
        <f t="shared" si="8"/>
        <v>5.52</v>
      </c>
      <c r="G290">
        <f>VLOOKUP(C290,'Lab Blank'!$D$4:$G$204,4,FALSE)</f>
        <v>4.3</v>
      </c>
      <c r="H290" t="str">
        <f t="shared" si="9"/>
        <v>na</v>
      </c>
    </row>
    <row r="291" spans="2:8" x14ac:dyDescent="0.2">
      <c r="B291" s="1" t="s">
        <v>18</v>
      </c>
      <c r="C291" s="1" t="s">
        <v>107</v>
      </c>
      <c r="D291">
        <v>0.19900000000000001</v>
      </c>
      <c r="E291" t="s">
        <v>13</v>
      </c>
      <c r="F291" t="str">
        <f t="shared" si="8"/>
        <v>na</v>
      </c>
      <c r="G291">
        <f>VLOOKUP(C291,'Lab Blank'!$D$4:$G$204,4,FALSE)</f>
        <v>0</v>
      </c>
      <c r="H291" t="str">
        <f t="shared" si="9"/>
        <v>na</v>
      </c>
    </row>
    <row r="292" spans="2:8" x14ac:dyDescent="0.2">
      <c r="B292" s="1" t="s">
        <v>18</v>
      </c>
      <c r="C292" s="1" t="s">
        <v>108</v>
      </c>
      <c r="D292">
        <v>0.19900000000000001</v>
      </c>
      <c r="E292" t="s">
        <v>13</v>
      </c>
      <c r="F292" t="str">
        <f t="shared" si="8"/>
        <v>na</v>
      </c>
      <c r="G292">
        <f>VLOOKUP(C292,'Lab Blank'!$D$4:$G$204,4,FALSE)</f>
        <v>0</v>
      </c>
      <c r="H292" t="str">
        <f t="shared" si="9"/>
        <v>na</v>
      </c>
    </row>
    <row r="293" spans="2:8" x14ac:dyDescent="0.2">
      <c r="B293" s="1" t="s">
        <v>18</v>
      </c>
      <c r="C293" s="1" t="s">
        <v>109</v>
      </c>
      <c r="D293">
        <v>0.19900000000000001</v>
      </c>
      <c r="E293" t="s">
        <v>13</v>
      </c>
      <c r="F293" t="str">
        <f t="shared" si="8"/>
        <v>na</v>
      </c>
      <c r="G293">
        <f>VLOOKUP(C293,'Lab Blank'!$D$4:$G$204,4,FALSE)</f>
        <v>0</v>
      </c>
      <c r="H293" t="str">
        <f t="shared" si="9"/>
        <v>na</v>
      </c>
    </row>
    <row r="294" spans="2:8" x14ac:dyDescent="0.2">
      <c r="B294" s="1" t="s">
        <v>18</v>
      </c>
      <c r="C294" s="1" t="s">
        <v>110</v>
      </c>
      <c r="D294">
        <v>0.19900000000000001</v>
      </c>
      <c r="E294" t="s">
        <v>13</v>
      </c>
      <c r="F294" t="str">
        <f t="shared" si="8"/>
        <v>na</v>
      </c>
      <c r="G294">
        <f>VLOOKUP(C294,'Lab Blank'!$D$4:$G$204,4,FALSE)</f>
        <v>0</v>
      </c>
      <c r="H294" t="str">
        <f t="shared" si="9"/>
        <v>na</v>
      </c>
    </row>
    <row r="295" spans="2:8" x14ac:dyDescent="0.2">
      <c r="B295" s="1" t="s">
        <v>18</v>
      </c>
      <c r="C295" s="1" t="s">
        <v>111</v>
      </c>
      <c r="D295">
        <v>1.48</v>
      </c>
      <c r="E295" t="s">
        <v>32</v>
      </c>
      <c r="F295">
        <f t="shared" si="8"/>
        <v>1.48</v>
      </c>
      <c r="G295">
        <f>VLOOKUP(C295,'Lab Blank'!$D$4:$G$204,4,FALSE)</f>
        <v>0.89100000000000001</v>
      </c>
      <c r="H295" t="str">
        <f t="shared" si="9"/>
        <v>na</v>
      </c>
    </row>
    <row r="296" spans="2:8" x14ac:dyDescent="0.2">
      <c r="B296" s="1" t="s">
        <v>18</v>
      </c>
      <c r="C296" s="1" t="s">
        <v>112</v>
      </c>
      <c r="D296">
        <v>0.19900000000000001</v>
      </c>
      <c r="E296" t="s">
        <v>13</v>
      </c>
      <c r="F296" t="str">
        <f t="shared" si="8"/>
        <v>na</v>
      </c>
      <c r="G296">
        <f>VLOOKUP(C296,'Lab Blank'!$D$4:$G$204,4,FALSE)</f>
        <v>0</v>
      </c>
      <c r="H296" t="str">
        <f t="shared" si="9"/>
        <v>na</v>
      </c>
    </row>
    <row r="297" spans="2:8" x14ac:dyDescent="0.2">
      <c r="B297" s="1" t="s">
        <v>18</v>
      </c>
      <c r="C297" s="1" t="s">
        <v>113</v>
      </c>
      <c r="D297">
        <v>0.38100000000000001</v>
      </c>
      <c r="E297" t="s">
        <v>195</v>
      </c>
      <c r="F297">
        <f t="shared" si="8"/>
        <v>0.38100000000000001</v>
      </c>
      <c r="G297">
        <f>VLOOKUP(C297,'Lab Blank'!$D$4:$G$204,4,FALSE)</f>
        <v>0.52700000000000002</v>
      </c>
      <c r="H297" t="str">
        <f t="shared" si="9"/>
        <v>na</v>
      </c>
    </row>
    <row r="298" spans="2:8" x14ac:dyDescent="0.2">
      <c r="B298" s="1" t="s">
        <v>18</v>
      </c>
      <c r="C298" s="1" t="s">
        <v>114</v>
      </c>
      <c r="D298">
        <v>0.19900000000000001</v>
      </c>
      <c r="E298" t="s">
        <v>133</v>
      </c>
      <c r="F298" t="str">
        <f t="shared" si="8"/>
        <v>na</v>
      </c>
      <c r="G298">
        <f>VLOOKUP(C298,'Lab Blank'!$D$4:$G$204,4,FALSE)</f>
        <v>0.26800000000000002</v>
      </c>
      <c r="H298" t="str">
        <f t="shared" si="9"/>
        <v>na</v>
      </c>
    </row>
    <row r="299" spans="2:8" x14ac:dyDescent="0.2">
      <c r="B299" s="1" t="s">
        <v>18</v>
      </c>
      <c r="C299" s="1" t="s">
        <v>115</v>
      </c>
      <c r="D299">
        <v>5.79</v>
      </c>
      <c r="E299" t="s">
        <v>47</v>
      </c>
      <c r="F299">
        <f t="shared" si="8"/>
        <v>5.79</v>
      </c>
      <c r="G299">
        <f>VLOOKUP(C299,'Lab Blank'!$D$4:$G$204,4,FALSE)</f>
        <v>3.66</v>
      </c>
      <c r="H299" t="str">
        <f t="shared" si="9"/>
        <v>na</v>
      </c>
    </row>
    <row r="300" spans="2:8" x14ac:dyDescent="0.2">
      <c r="B300" s="1" t="s">
        <v>18</v>
      </c>
      <c r="C300" s="1" t="s">
        <v>116</v>
      </c>
      <c r="D300">
        <v>0.19900000000000001</v>
      </c>
      <c r="E300" t="s">
        <v>13</v>
      </c>
      <c r="F300" t="str">
        <f t="shared" si="8"/>
        <v>na</v>
      </c>
      <c r="G300">
        <f>VLOOKUP(C300,'Lab Blank'!$D$4:$G$204,4,FALSE)</f>
        <v>0</v>
      </c>
      <c r="H300" t="str">
        <f t="shared" si="9"/>
        <v>na</v>
      </c>
    </row>
    <row r="301" spans="2:8" x14ac:dyDescent="0.2">
      <c r="B301" s="1" t="s">
        <v>18</v>
      </c>
      <c r="C301" s="1" t="s">
        <v>117</v>
      </c>
      <c r="D301">
        <v>0.19900000000000001</v>
      </c>
      <c r="E301" t="s">
        <v>13</v>
      </c>
      <c r="F301" t="str">
        <f t="shared" si="8"/>
        <v>na</v>
      </c>
      <c r="G301">
        <f>VLOOKUP(C301,'Lab Blank'!$D$4:$G$204,4,FALSE)</f>
        <v>0</v>
      </c>
      <c r="H301" t="str">
        <f t="shared" si="9"/>
        <v>na</v>
      </c>
    </row>
    <row r="302" spans="2:8" x14ac:dyDescent="0.2">
      <c r="B302" s="1" t="s">
        <v>18</v>
      </c>
      <c r="C302" s="1" t="s">
        <v>118</v>
      </c>
      <c r="D302">
        <v>0.19900000000000001</v>
      </c>
      <c r="E302" t="s">
        <v>13</v>
      </c>
      <c r="F302" t="str">
        <f t="shared" si="8"/>
        <v>na</v>
      </c>
      <c r="G302">
        <f>VLOOKUP(C302,'Lab Blank'!$D$4:$G$204,4,FALSE)</f>
        <v>0</v>
      </c>
      <c r="H302" t="str">
        <f t="shared" si="9"/>
        <v>na</v>
      </c>
    </row>
    <row r="303" spans="2:8" x14ac:dyDescent="0.2">
      <c r="B303" s="1" t="s">
        <v>18</v>
      </c>
      <c r="C303" s="1" t="s">
        <v>119</v>
      </c>
      <c r="D303">
        <v>4</v>
      </c>
      <c r="E303" t="s">
        <v>26</v>
      </c>
      <c r="F303">
        <f t="shared" si="8"/>
        <v>4</v>
      </c>
      <c r="G303">
        <f>VLOOKUP(C303,'Lab Blank'!$D$4:$G$204,4,FALSE)</f>
        <v>3.56</v>
      </c>
      <c r="H303" t="str">
        <f t="shared" si="9"/>
        <v>na</v>
      </c>
    </row>
    <row r="304" spans="2:8" x14ac:dyDescent="0.2">
      <c r="B304" s="1" t="s">
        <v>18</v>
      </c>
      <c r="C304" s="1" t="s">
        <v>120</v>
      </c>
      <c r="D304">
        <v>0.19900000000000001</v>
      </c>
      <c r="E304" t="s">
        <v>13</v>
      </c>
      <c r="F304" t="str">
        <f t="shared" si="8"/>
        <v>na</v>
      </c>
      <c r="G304">
        <f>VLOOKUP(C304,'Lab Blank'!$D$4:$G$204,4,FALSE)</f>
        <v>0</v>
      </c>
      <c r="H304" t="str">
        <f t="shared" si="9"/>
        <v>na</v>
      </c>
    </row>
    <row r="305" spans="2:8" x14ac:dyDescent="0.2">
      <c r="B305" s="1" t="s">
        <v>18</v>
      </c>
      <c r="C305" s="1" t="s">
        <v>121</v>
      </c>
      <c r="D305">
        <v>0.19900000000000001</v>
      </c>
      <c r="E305" t="s">
        <v>13</v>
      </c>
      <c r="F305" t="str">
        <f t="shared" si="8"/>
        <v>na</v>
      </c>
      <c r="G305">
        <f>VLOOKUP(C305,'Lab Blank'!$D$4:$G$204,4,FALSE)</f>
        <v>0</v>
      </c>
      <c r="H305" t="str">
        <f t="shared" si="9"/>
        <v>na</v>
      </c>
    </row>
    <row r="306" spans="2:8" x14ac:dyDescent="0.2">
      <c r="B306" s="1" t="s">
        <v>18</v>
      </c>
      <c r="C306" s="1" t="s">
        <v>122</v>
      </c>
      <c r="D306">
        <v>0.19900000000000001</v>
      </c>
      <c r="E306" t="s">
        <v>13</v>
      </c>
      <c r="F306" t="str">
        <f t="shared" si="8"/>
        <v>na</v>
      </c>
      <c r="G306">
        <f>VLOOKUP(C306,'Lab Blank'!$D$4:$G$204,4,FALSE)</f>
        <v>0</v>
      </c>
      <c r="H306" t="str">
        <f t="shared" si="9"/>
        <v>na</v>
      </c>
    </row>
    <row r="307" spans="2:8" x14ac:dyDescent="0.2">
      <c r="B307" s="1" t="s">
        <v>18</v>
      </c>
      <c r="C307" s="1" t="s">
        <v>123</v>
      </c>
      <c r="D307">
        <v>0.19900000000000001</v>
      </c>
      <c r="E307" t="s">
        <v>13</v>
      </c>
      <c r="F307" t="str">
        <f t="shared" si="8"/>
        <v>na</v>
      </c>
      <c r="G307">
        <f>VLOOKUP(C307,'Lab Blank'!$D$4:$G$204,4,FALSE)</f>
        <v>0</v>
      </c>
      <c r="H307" t="str">
        <f t="shared" si="9"/>
        <v>na</v>
      </c>
    </row>
    <row r="308" spans="2:8" x14ac:dyDescent="0.2">
      <c r="B308" s="1" t="s">
        <v>18</v>
      </c>
      <c r="C308" s="1" t="s">
        <v>124</v>
      </c>
      <c r="D308">
        <v>0.19900000000000001</v>
      </c>
      <c r="E308" t="s">
        <v>13</v>
      </c>
      <c r="F308" t="str">
        <f t="shared" si="8"/>
        <v>na</v>
      </c>
      <c r="G308">
        <f>VLOOKUP(C308,'Lab Blank'!$D$4:$G$204,4,FALSE)</f>
        <v>0</v>
      </c>
      <c r="H308" t="str">
        <f t="shared" si="9"/>
        <v>na</v>
      </c>
    </row>
    <row r="309" spans="2:8" x14ac:dyDescent="0.2">
      <c r="B309" s="1" t="s">
        <v>18</v>
      </c>
      <c r="C309" s="1" t="s">
        <v>125</v>
      </c>
      <c r="D309">
        <v>0.19900000000000001</v>
      </c>
      <c r="E309" t="s">
        <v>13</v>
      </c>
      <c r="F309" t="str">
        <f t="shared" si="8"/>
        <v>na</v>
      </c>
      <c r="G309">
        <f>VLOOKUP(C309,'Lab Blank'!$D$4:$G$204,4,FALSE)</f>
        <v>0</v>
      </c>
      <c r="H309" t="str">
        <f t="shared" si="9"/>
        <v>na</v>
      </c>
    </row>
    <row r="310" spans="2:8" x14ac:dyDescent="0.2">
      <c r="B310" s="1" t="s">
        <v>18</v>
      </c>
      <c r="C310" s="1" t="s">
        <v>126</v>
      </c>
      <c r="D310">
        <v>0.46400000000000002</v>
      </c>
      <c r="E310" t="s">
        <v>197</v>
      </c>
      <c r="F310">
        <f t="shared" si="8"/>
        <v>0.46400000000000002</v>
      </c>
      <c r="G310">
        <f>VLOOKUP(C310,'Lab Blank'!$D$4:$G$204,4,FALSE)</f>
        <v>0.215</v>
      </c>
      <c r="H310" t="str">
        <f t="shared" si="9"/>
        <v>na</v>
      </c>
    </row>
    <row r="311" spans="2:8" x14ac:dyDescent="0.2">
      <c r="B311" s="1" t="s">
        <v>18</v>
      </c>
      <c r="C311" s="1" t="s">
        <v>127</v>
      </c>
      <c r="D311">
        <v>3.46</v>
      </c>
      <c r="E311" t="s">
        <v>198</v>
      </c>
      <c r="F311">
        <f t="shared" si="8"/>
        <v>3.46</v>
      </c>
      <c r="G311">
        <f>VLOOKUP(C311,'Lab Blank'!$D$4:$G$204,4,FALSE)</f>
        <v>2.78</v>
      </c>
      <c r="H311" t="str">
        <f t="shared" si="9"/>
        <v>na</v>
      </c>
    </row>
    <row r="312" spans="2:8" x14ac:dyDescent="0.2">
      <c r="B312" s="1" t="s">
        <v>18</v>
      </c>
      <c r="C312" s="1" t="s">
        <v>128</v>
      </c>
      <c r="D312">
        <v>0.32400000000000001</v>
      </c>
      <c r="E312" t="s">
        <v>32</v>
      </c>
      <c r="F312">
        <f t="shared" si="8"/>
        <v>0.32400000000000001</v>
      </c>
      <c r="G312">
        <f>VLOOKUP(C312,'Lab Blank'!$D$4:$G$204,4,FALSE)</f>
        <v>0</v>
      </c>
      <c r="H312">
        <f t="shared" si="9"/>
        <v>0.32400000000000001</v>
      </c>
    </row>
    <row r="313" spans="2:8" x14ac:dyDescent="0.2">
      <c r="B313" s="1" t="s">
        <v>18</v>
      </c>
      <c r="C313" s="1" t="s">
        <v>129</v>
      </c>
      <c r="D313">
        <v>0.19900000000000001</v>
      </c>
      <c r="E313" t="s">
        <v>13</v>
      </c>
      <c r="F313" t="str">
        <f t="shared" si="8"/>
        <v>na</v>
      </c>
      <c r="G313">
        <f>VLOOKUP(C313,'Lab Blank'!$D$4:$G$204,4,FALSE)</f>
        <v>0</v>
      </c>
      <c r="H313" t="str">
        <f t="shared" si="9"/>
        <v>na</v>
      </c>
    </row>
    <row r="314" spans="2:8" x14ac:dyDescent="0.2">
      <c r="B314" s="1" t="s">
        <v>18</v>
      </c>
      <c r="C314" s="1" t="s">
        <v>130</v>
      </c>
      <c r="D314">
        <v>1.46</v>
      </c>
      <c r="E314" t="s">
        <v>32</v>
      </c>
      <c r="F314">
        <f t="shared" si="8"/>
        <v>1.46</v>
      </c>
      <c r="G314">
        <f>VLOOKUP(C314,'Lab Blank'!$D$4:$G$204,4,FALSE)</f>
        <v>0.6</v>
      </c>
      <c r="H314" t="str">
        <f t="shared" si="9"/>
        <v>na</v>
      </c>
    </row>
    <row r="315" spans="2:8" x14ac:dyDescent="0.2">
      <c r="B315" s="1" t="s">
        <v>18</v>
      </c>
      <c r="C315" s="1" t="s">
        <v>131</v>
      </c>
      <c r="D315">
        <v>0.19900000000000001</v>
      </c>
      <c r="E315" t="s">
        <v>13</v>
      </c>
      <c r="F315" t="str">
        <f t="shared" si="8"/>
        <v>na</v>
      </c>
      <c r="G315">
        <f>VLOOKUP(C315,'Lab Blank'!$D$4:$G$204,4,FALSE)</f>
        <v>0.255</v>
      </c>
      <c r="H315" t="str">
        <f t="shared" si="9"/>
        <v>na</v>
      </c>
    </row>
    <row r="316" spans="2:8" x14ac:dyDescent="0.2">
      <c r="B316" s="1" t="s">
        <v>18</v>
      </c>
      <c r="C316" s="1" t="s">
        <v>132</v>
      </c>
      <c r="D316">
        <v>0.28999999999999998</v>
      </c>
      <c r="E316" t="s">
        <v>74</v>
      </c>
      <c r="F316">
        <f t="shared" si="8"/>
        <v>0.28999999999999998</v>
      </c>
      <c r="G316">
        <f>VLOOKUP(C316,'Lab Blank'!$D$4:$G$204,4,FALSE)</f>
        <v>0</v>
      </c>
      <c r="H316">
        <f t="shared" si="9"/>
        <v>0.28999999999999998</v>
      </c>
    </row>
    <row r="317" spans="2:8" x14ac:dyDescent="0.2">
      <c r="B317" s="1" t="s">
        <v>18</v>
      </c>
      <c r="C317" s="1" t="s">
        <v>134</v>
      </c>
      <c r="D317">
        <v>2.2999999999999998</v>
      </c>
      <c r="E317" t="s">
        <v>47</v>
      </c>
      <c r="F317">
        <f t="shared" si="8"/>
        <v>2.2999999999999998</v>
      </c>
      <c r="G317">
        <f>VLOOKUP(C317,'Lab Blank'!$D$4:$G$204,4,FALSE)</f>
        <v>2.86</v>
      </c>
      <c r="H317" t="str">
        <f t="shared" si="9"/>
        <v>na</v>
      </c>
    </row>
    <row r="318" spans="2:8" x14ac:dyDescent="0.2">
      <c r="B318" s="1" t="s">
        <v>18</v>
      </c>
      <c r="C318" s="1" t="s">
        <v>135</v>
      </c>
      <c r="D318">
        <v>0.88100000000000001</v>
      </c>
      <c r="E318" t="s">
        <v>193</v>
      </c>
      <c r="F318">
        <f t="shared" si="8"/>
        <v>0.88100000000000001</v>
      </c>
      <c r="G318">
        <f>VLOOKUP(C318,'Lab Blank'!$D$4:$G$204,4,FALSE)</f>
        <v>0.27800000000000002</v>
      </c>
      <c r="H318">
        <f t="shared" si="9"/>
        <v>0.88100000000000001</v>
      </c>
    </row>
    <row r="319" spans="2:8" x14ac:dyDescent="0.2">
      <c r="B319" s="1" t="s">
        <v>18</v>
      </c>
      <c r="C319" s="1" t="s">
        <v>136</v>
      </c>
      <c r="D319">
        <v>0.32700000000000001</v>
      </c>
      <c r="E319" t="s">
        <v>28</v>
      </c>
      <c r="F319">
        <f t="shared" si="8"/>
        <v>0.32700000000000001</v>
      </c>
      <c r="G319">
        <f>VLOOKUP(C319,'Lab Blank'!$D$4:$G$204,4,FALSE)</f>
        <v>0.22</v>
      </c>
      <c r="H319" t="str">
        <f t="shared" si="9"/>
        <v>na</v>
      </c>
    </row>
    <row r="320" spans="2:8" x14ac:dyDescent="0.2">
      <c r="B320" s="1" t="s">
        <v>18</v>
      </c>
      <c r="C320" s="1" t="s">
        <v>137</v>
      </c>
      <c r="D320">
        <v>0.19900000000000001</v>
      </c>
      <c r="E320" t="s">
        <v>133</v>
      </c>
      <c r="F320" t="str">
        <f t="shared" si="8"/>
        <v>na</v>
      </c>
      <c r="G320">
        <f>VLOOKUP(C320,'Lab Blank'!$D$4:$G$204,4,FALSE)</f>
        <v>0</v>
      </c>
      <c r="H320" t="str">
        <f t="shared" si="9"/>
        <v>na</v>
      </c>
    </row>
    <row r="321" spans="2:8" x14ac:dyDescent="0.2">
      <c r="B321" s="1" t="s">
        <v>18</v>
      </c>
      <c r="C321" s="1" t="s">
        <v>138</v>
      </c>
      <c r="D321">
        <v>0.88100000000000001</v>
      </c>
      <c r="E321" t="s">
        <v>28</v>
      </c>
      <c r="F321">
        <f t="shared" si="8"/>
        <v>0.88100000000000001</v>
      </c>
      <c r="G321">
        <f>VLOOKUP(C321,'Lab Blank'!$D$4:$G$204,4,FALSE)</f>
        <v>0.69199999999999995</v>
      </c>
      <c r="H321" t="str">
        <f t="shared" si="9"/>
        <v>na</v>
      </c>
    </row>
    <row r="322" spans="2:8" x14ac:dyDescent="0.2">
      <c r="B322" s="1" t="s">
        <v>18</v>
      </c>
      <c r="C322" s="1" t="s">
        <v>139</v>
      </c>
      <c r="D322">
        <v>0.19900000000000001</v>
      </c>
      <c r="E322" t="s">
        <v>13</v>
      </c>
      <c r="F322" t="str">
        <f t="shared" si="8"/>
        <v>na</v>
      </c>
      <c r="G322">
        <f>VLOOKUP(C322,'Lab Blank'!$D$4:$G$204,4,FALSE)</f>
        <v>0</v>
      </c>
      <c r="H322" t="str">
        <f t="shared" si="9"/>
        <v>na</v>
      </c>
    </row>
    <row r="323" spans="2:8" x14ac:dyDescent="0.2">
      <c r="B323" s="1" t="s">
        <v>18</v>
      </c>
      <c r="C323" s="1" t="s">
        <v>140</v>
      </c>
      <c r="D323">
        <v>0.25</v>
      </c>
      <c r="E323" t="s">
        <v>193</v>
      </c>
      <c r="F323">
        <f t="shared" si="8"/>
        <v>0.25</v>
      </c>
      <c r="G323">
        <f>VLOOKUP(C323,'Lab Blank'!$D$4:$G$204,4,FALSE)</f>
        <v>0.29099999999999998</v>
      </c>
      <c r="H323" t="str">
        <f t="shared" si="9"/>
        <v>na</v>
      </c>
    </row>
    <row r="324" spans="2:8" x14ac:dyDescent="0.2">
      <c r="B324" s="1" t="s">
        <v>18</v>
      </c>
      <c r="C324" s="1" t="s">
        <v>141</v>
      </c>
      <c r="D324">
        <v>0.19900000000000001</v>
      </c>
      <c r="E324" t="s">
        <v>13</v>
      </c>
      <c r="F324" t="str">
        <f t="shared" si="8"/>
        <v>na</v>
      </c>
      <c r="G324">
        <f>VLOOKUP(C324,'Lab Blank'!$D$4:$G$204,4,FALSE)</f>
        <v>0</v>
      </c>
      <c r="H324" t="str">
        <f t="shared" si="9"/>
        <v>na</v>
      </c>
    </row>
    <row r="325" spans="2:8" x14ac:dyDescent="0.2">
      <c r="B325" s="1" t="s">
        <v>18</v>
      </c>
      <c r="C325" s="1" t="s">
        <v>142</v>
      </c>
      <c r="D325">
        <v>0.81699999999999995</v>
      </c>
      <c r="E325" t="s">
        <v>32</v>
      </c>
      <c r="F325">
        <f t="shared" si="8"/>
        <v>0.81699999999999995</v>
      </c>
      <c r="G325">
        <f>VLOOKUP(C325,'Lab Blank'!$D$4:$G$204,4,FALSE)</f>
        <v>1.19</v>
      </c>
      <c r="H325" t="str">
        <f t="shared" si="9"/>
        <v>na</v>
      </c>
    </row>
    <row r="326" spans="2:8" x14ac:dyDescent="0.2">
      <c r="B326" s="1" t="s">
        <v>18</v>
      </c>
      <c r="C326" s="1" t="s">
        <v>143</v>
      </c>
      <c r="D326">
        <v>4.01</v>
      </c>
      <c r="E326" t="s">
        <v>47</v>
      </c>
      <c r="F326">
        <f t="shared" ref="F326:F389" si="10">IF(OR(LEFT(C326,3)&lt;&gt;"PCB",RIGHT(C326,1)="L",NOT(ISERROR(SEARCH("U",E326)))),"na",D326)</f>
        <v>4.01</v>
      </c>
      <c r="G326">
        <f>VLOOKUP(C326,'Lab Blank'!$D$4:$G$204,4,FALSE)</f>
        <v>2.93</v>
      </c>
      <c r="H326" t="str">
        <f t="shared" ref="H326:H389" si="11">IF(OR(F326="na",F326&lt;3*G326),"na",F326)</f>
        <v>na</v>
      </c>
    </row>
    <row r="327" spans="2:8" x14ac:dyDescent="0.2">
      <c r="B327" s="1" t="s">
        <v>18</v>
      </c>
      <c r="C327" s="1" t="s">
        <v>144</v>
      </c>
      <c r="D327">
        <v>0.19900000000000001</v>
      </c>
      <c r="E327" t="s">
        <v>13</v>
      </c>
      <c r="F327" t="str">
        <f t="shared" si="10"/>
        <v>na</v>
      </c>
      <c r="G327">
        <f>VLOOKUP(C327,'Lab Blank'!$D$4:$G$204,4,FALSE)</f>
        <v>0</v>
      </c>
      <c r="H327" t="str">
        <f t="shared" si="11"/>
        <v>na</v>
      </c>
    </row>
    <row r="328" spans="2:8" x14ac:dyDescent="0.2">
      <c r="B328" s="1" t="s">
        <v>18</v>
      </c>
      <c r="C328" s="1" t="s">
        <v>145</v>
      </c>
      <c r="D328">
        <v>0.19900000000000001</v>
      </c>
      <c r="E328" t="s">
        <v>13</v>
      </c>
      <c r="F328" t="str">
        <f t="shared" si="10"/>
        <v>na</v>
      </c>
      <c r="G328">
        <f>VLOOKUP(C328,'Lab Blank'!$D$4:$G$204,4,FALSE)</f>
        <v>0</v>
      </c>
      <c r="H328" t="str">
        <f t="shared" si="11"/>
        <v>na</v>
      </c>
    </row>
    <row r="329" spans="2:8" x14ac:dyDescent="0.2">
      <c r="B329" s="1" t="s">
        <v>18</v>
      </c>
      <c r="C329" s="1" t="s">
        <v>146</v>
      </c>
      <c r="D329">
        <v>0.19900000000000001</v>
      </c>
      <c r="E329" t="s">
        <v>13</v>
      </c>
      <c r="F329" t="str">
        <f t="shared" si="10"/>
        <v>na</v>
      </c>
      <c r="G329">
        <f>VLOOKUP(C329,'Lab Blank'!$D$4:$G$204,4,FALSE)</f>
        <v>0</v>
      </c>
      <c r="H329" t="str">
        <f t="shared" si="11"/>
        <v>na</v>
      </c>
    </row>
    <row r="330" spans="2:8" x14ac:dyDescent="0.2">
      <c r="B330" s="1" t="s">
        <v>18</v>
      </c>
      <c r="C330" s="1" t="s">
        <v>147</v>
      </c>
      <c r="D330">
        <v>4.17</v>
      </c>
      <c r="E330" t="s">
        <v>47</v>
      </c>
      <c r="F330">
        <f t="shared" si="10"/>
        <v>4.17</v>
      </c>
      <c r="G330">
        <f>VLOOKUP(C330,'Lab Blank'!$D$4:$G$204,4,FALSE)</f>
        <v>5.88</v>
      </c>
      <c r="H330" t="str">
        <f t="shared" si="11"/>
        <v>na</v>
      </c>
    </row>
    <row r="331" spans="2:8" x14ac:dyDescent="0.2">
      <c r="B331" s="1" t="s">
        <v>18</v>
      </c>
      <c r="C331" s="1" t="s">
        <v>148</v>
      </c>
      <c r="D331">
        <v>0.19900000000000001</v>
      </c>
      <c r="E331" t="s">
        <v>13</v>
      </c>
      <c r="F331" t="str">
        <f t="shared" si="10"/>
        <v>na</v>
      </c>
      <c r="G331">
        <f>VLOOKUP(C331,'Lab Blank'!$D$4:$G$204,4,FALSE)</f>
        <v>0</v>
      </c>
      <c r="H331" t="str">
        <f t="shared" si="11"/>
        <v>na</v>
      </c>
    </row>
    <row r="332" spans="2:8" x14ac:dyDescent="0.2">
      <c r="B332" s="1" t="s">
        <v>18</v>
      </c>
      <c r="C332" s="1" t="s">
        <v>149</v>
      </c>
      <c r="D332">
        <v>0.27100000000000002</v>
      </c>
      <c r="E332" t="s">
        <v>74</v>
      </c>
      <c r="F332">
        <f t="shared" si="10"/>
        <v>0.27100000000000002</v>
      </c>
      <c r="G332">
        <f>VLOOKUP(C332,'Lab Blank'!$D$4:$G$204,4,FALSE)</f>
        <v>0</v>
      </c>
      <c r="H332">
        <f t="shared" si="11"/>
        <v>0.27100000000000002</v>
      </c>
    </row>
    <row r="333" spans="2:8" x14ac:dyDescent="0.2">
      <c r="B333" s="1" t="s">
        <v>18</v>
      </c>
      <c r="C333" s="1" t="s">
        <v>150</v>
      </c>
      <c r="D333">
        <v>0.32500000000000001</v>
      </c>
      <c r="E333" t="s">
        <v>32</v>
      </c>
      <c r="F333">
        <f t="shared" si="10"/>
        <v>0.32500000000000001</v>
      </c>
      <c r="G333">
        <f>VLOOKUP(C333,'Lab Blank'!$D$4:$G$204,4,FALSE)</f>
        <v>0.28599999999999998</v>
      </c>
      <c r="H333" t="str">
        <f t="shared" si="11"/>
        <v>na</v>
      </c>
    </row>
    <row r="334" spans="2:8" x14ac:dyDescent="0.2">
      <c r="B334" s="1" t="s">
        <v>18</v>
      </c>
      <c r="C334" s="1" t="s">
        <v>151</v>
      </c>
      <c r="D334">
        <v>0.19900000000000001</v>
      </c>
      <c r="E334" t="s">
        <v>13</v>
      </c>
      <c r="F334" t="str">
        <f t="shared" si="10"/>
        <v>na</v>
      </c>
      <c r="G334">
        <f>VLOOKUP(C334,'Lab Blank'!$D$4:$G$204,4,FALSE)</f>
        <v>0</v>
      </c>
      <c r="H334" t="str">
        <f t="shared" si="11"/>
        <v>na</v>
      </c>
    </row>
    <row r="335" spans="2:8" x14ac:dyDescent="0.2">
      <c r="B335" s="1" t="s">
        <v>18</v>
      </c>
      <c r="C335" s="1" t="s">
        <v>152</v>
      </c>
      <c r="D335">
        <v>0.19900000000000001</v>
      </c>
      <c r="E335" t="s">
        <v>13</v>
      </c>
      <c r="F335" t="str">
        <f t="shared" si="10"/>
        <v>na</v>
      </c>
      <c r="G335">
        <f>VLOOKUP(C335,'Lab Blank'!$D$4:$G$204,4,FALSE)</f>
        <v>0</v>
      </c>
      <c r="H335" t="str">
        <f t="shared" si="11"/>
        <v>na</v>
      </c>
    </row>
    <row r="336" spans="2:8" x14ac:dyDescent="0.2">
      <c r="B336" s="1" t="s">
        <v>18</v>
      </c>
      <c r="C336" s="1" t="s">
        <v>153</v>
      </c>
      <c r="D336">
        <v>0.19900000000000001</v>
      </c>
      <c r="E336" t="s">
        <v>13</v>
      </c>
      <c r="F336" t="str">
        <f t="shared" si="10"/>
        <v>na</v>
      </c>
      <c r="G336">
        <f>VLOOKUP(C336,'Lab Blank'!$D$4:$G$204,4,FALSE)</f>
        <v>0</v>
      </c>
      <c r="H336" t="str">
        <f t="shared" si="11"/>
        <v>na</v>
      </c>
    </row>
    <row r="337" spans="2:8" x14ac:dyDescent="0.2">
      <c r="B337" s="1" t="s">
        <v>18</v>
      </c>
      <c r="C337" s="1" t="s">
        <v>154</v>
      </c>
      <c r="D337">
        <v>0.19900000000000001</v>
      </c>
      <c r="E337" t="s">
        <v>13</v>
      </c>
      <c r="F337" t="str">
        <f t="shared" si="10"/>
        <v>na</v>
      </c>
      <c r="G337">
        <f>VLOOKUP(C337,'Lab Blank'!$D$4:$G$204,4,FALSE)</f>
        <v>0</v>
      </c>
      <c r="H337" t="str">
        <f t="shared" si="11"/>
        <v>na</v>
      </c>
    </row>
    <row r="338" spans="2:8" x14ac:dyDescent="0.2">
      <c r="B338" s="1" t="s">
        <v>18</v>
      </c>
      <c r="C338" s="1" t="s">
        <v>155</v>
      </c>
      <c r="D338">
        <v>0.19900000000000001</v>
      </c>
      <c r="E338" t="s">
        <v>13</v>
      </c>
      <c r="F338" t="str">
        <f t="shared" si="10"/>
        <v>na</v>
      </c>
      <c r="G338">
        <f>VLOOKUP(C338,'Lab Blank'!$D$4:$G$204,4,FALSE)</f>
        <v>0</v>
      </c>
      <c r="H338" t="str">
        <f t="shared" si="11"/>
        <v>na</v>
      </c>
    </row>
    <row r="339" spans="2:8" x14ac:dyDescent="0.2">
      <c r="B339" s="1" t="s">
        <v>18</v>
      </c>
      <c r="C339" s="1" t="s">
        <v>156</v>
      </c>
      <c r="D339">
        <v>0.19900000000000001</v>
      </c>
      <c r="E339" t="s">
        <v>13</v>
      </c>
      <c r="F339" t="str">
        <f t="shared" si="10"/>
        <v>na</v>
      </c>
      <c r="G339">
        <f>VLOOKUP(C339,'Lab Blank'!$D$4:$G$204,4,FALSE)</f>
        <v>0</v>
      </c>
      <c r="H339" t="str">
        <f t="shared" si="11"/>
        <v>na</v>
      </c>
    </row>
    <row r="340" spans="2:8" x14ac:dyDescent="0.2">
      <c r="B340" s="1" t="s">
        <v>18</v>
      </c>
      <c r="C340" s="1" t="s">
        <v>157</v>
      </c>
      <c r="D340">
        <v>0.19900000000000001</v>
      </c>
      <c r="E340" t="s">
        <v>13</v>
      </c>
      <c r="F340" t="str">
        <f t="shared" si="10"/>
        <v>na</v>
      </c>
      <c r="G340">
        <f>VLOOKUP(C340,'Lab Blank'!$D$4:$G$204,4,FALSE)</f>
        <v>0</v>
      </c>
      <c r="H340" t="str">
        <f t="shared" si="11"/>
        <v>na</v>
      </c>
    </row>
    <row r="341" spans="2:8" x14ac:dyDescent="0.2">
      <c r="B341" s="1" t="s">
        <v>18</v>
      </c>
      <c r="C341" s="1" t="s">
        <v>158</v>
      </c>
      <c r="D341">
        <v>0.499</v>
      </c>
      <c r="E341" t="s">
        <v>193</v>
      </c>
      <c r="F341">
        <f t="shared" si="10"/>
        <v>0.499</v>
      </c>
      <c r="G341">
        <f>VLOOKUP(C341,'Lab Blank'!$D$4:$G$204,4,FALSE)</f>
        <v>0</v>
      </c>
      <c r="H341">
        <f t="shared" si="11"/>
        <v>0.499</v>
      </c>
    </row>
    <row r="342" spans="2:8" x14ac:dyDescent="0.2">
      <c r="B342" s="1" t="s">
        <v>18</v>
      </c>
      <c r="C342" s="1" t="s">
        <v>159</v>
      </c>
      <c r="D342">
        <v>0.19900000000000001</v>
      </c>
      <c r="E342" t="s">
        <v>133</v>
      </c>
      <c r="F342" t="str">
        <f t="shared" si="10"/>
        <v>na</v>
      </c>
      <c r="G342">
        <f>VLOOKUP(C342,'Lab Blank'!$D$4:$G$204,4,FALSE)</f>
        <v>0</v>
      </c>
      <c r="H342" t="str">
        <f t="shared" si="11"/>
        <v>na</v>
      </c>
    </row>
    <row r="343" spans="2:8" x14ac:dyDescent="0.2">
      <c r="B343" s="1" t="s">
        <v>18</v>
      </c>
      <c r="C343" s="1" t="s">
        <v>160</v>
      </c>
      <c r="D343">
        <v>0.19900000000000001</v>
      </c>
      <c r="E343" t="s">
        <v>13</v>
      </c>
      <c r="F343" t="str">
        <f t="shared" si="10"/>
        <v>na</v>
      </c>
      <c r="G343">
        <f>VLOOKUP(C343,'Lab Blank'!$D$4:$G$204,4,FALSE)</f>
        <v>0</v>
      </c>
      <c r="H343" t="str">
        <f t="shared" si="11"/>
        <v>na</v>
      </c>
    </row>
    <row r="344" spans="2:8" x14ac:dyDescent="0.2">
      <c r="B344" s="1" t="s">
        <v>18</v>
      </c>
      <c r="C344" s="1" t="s">
        <v>161</v>
      </c>
      <c r="D344">
        <v>0.82399999999999995</v>
      </c>
      <c r="E344" t="s">
        <v>32</v>
      </c>
      <c r="F344">
        <f t="shared" si="10"/>
        <v>0.82399999999999995</v>
      </c>
      <c r="G344">
        <f>VLOOKUP(C344,'Lab Blank'!$D$4:$G$204,4,FALSE)</f>
        <v>0.34300000000000003</v>
      </c>
      <c r="H344" t="str">
        <f t="shared" si="11"/>
        <v>na</v>
      </c>
    </row>
    <row r="345" spans="2:8" x14ac:dyDescent="0.2">
      <c r="B345" s="1" t="s">
        <v>18</v>
      </c>
      <c r="C345" s="1" t="s">
        <v>162</v>
      </c>
      <c r="D345">
        <v>0.19900000000000001</v>
      </c>
      <c r="E345" t="s">
        <v>13</v>
      </c>
      <c r="F345" t="str">
        <f t="shared" si="10"/>
        <v>na</v>
      </c>
      <c r="G345">
        <f>VLOOKUP(C345,'Lab Blank'!$D$4:$G$204,4,FALSE)</f>
        <v>0</v>
      </c>
      <c r="H345" t="str">
        <f t="shared" si="11"/>
        <v>na</v>
      </c>
    </row>
    <row r="346" spans="2:8" x14ac:dyDescent="0.2">
      <c r="B346" s="1" t="s">
        <v>18</v>
      </c>
      <c r="C346" s="1" t="s">
        <v>163</v>
      </c>
      <c r="D346">
        <v>0.19900000000000001</v>
      </c>
      <c r="E346" t="s">
        <v>13</v>
      </c>
      <c r="F346" t="str">
        <f t="shared" si="10"/>
        <v>na</v>
      </c>
      <c r="G346">
        <f>VLOOKUP(C346,'Lab Blank'!$D$4:$G$204,4,FALSE)</f>
        <v>0</v>
      </c>
      <c r="H346" t="str">
        <f t="shared" si="11"/>
        <v>na</v>
      </c>
    </row>
    <row r="347" spans="2:8" x14ac:dyDescent="0.2">
      <c r="B347" s="1" t="s">
        <v>18</v>
      </c>
      <c r="C347" s="1" t="s">
        <v>164</v>
      </c>
      <c r="D347">
        <v>0.52100000000000002</v>
      </c>
      <c r="E347" t="s">
        <v>195</v>
      </c>
      <c r="F347">
        <f t="shared" si="10"/>
        <v>0.52100000000000002</v>
      </c>
      <c r="G347">
        <f>VLOOKUP(C347,'Lab Blank'!$D$4:$G$204,4,FALSE)</f>
        <v>0.25</v>
      </c>
      <c r="H347" t="str">
        <f t="shared" si="11"/>
        <v>na</v>
      </c>
    </row>
    <row r="348" spans="2:8" x14ac:dyDescent="0.2">
      <c r="B348" s="1" t="s">
        <v>18</v>
      </c>
      <c r="C348" s="1" t="s">
        <v>165</v>
      </c>
      <c r="D348">
        <v>0.33</v>
      </c>
      <c r="E348" t="s">
        <v>32</v>
      </c>
      <c r="F348">
        <f t="shared" si="10"/>
        <v>0.33</v>
      </c>
      <c r="G348">
        <f>VLOOKUP(C348,'Lab Blank'!$D$4:$G$204,4,FALSE)</f>
        <v>0</v>
      </c>
      <c r="H348">
        <f t="shared" si="11"/>
        <v>0.33</v>
      </c>
    </row>
    <row r="349" spans="2:8" x14ac:dyDescent="0.2">
      <c r="B349" s="1" t="s">
        <v>18</v>
      </c>
      <c r="C349" s="1" t="s">
        <v>166</v>
      </c>
      <c r="D349">
        <v>0.6</v>
      </c>
      <c r="E349" t="s">
        <v>28</v>
      </c>
      <c r="F349">
        <f t="shared" si="10"/>
        <v>0.6</v>
      </c>
      <c r="G349">
        <f>VLOOKUP(C349,'Lab Blank'!$D$4:$G$204,4,FALSE)</f>
        <v>0.28899999999999998</v>
      </c>
      <c r="H349" t="str">
        <f t="shared" si="11"/>
        <v>na</v>
      </c>
    </row>
    <row r="350" spans="2:8" x14ac:dyDescent="0.2">
      <c r="B350" s="1" t="s">
        <v>18</v>
      </c>
      <c r="C350" s="1" t="s">
        <v>167</v>
      </c>
      <c r="D350">
        <v>1.23</v>
      </c>
      <c r="E350" t="s">
        <v>41</v>
      </c>
      <c r="F350">
        <f t="shared" si="10"/>
        <v>1.23</v>
      </c>
      <c r="G350">
        <f>VLOOKUP(C350,'Lab Blank'!$D$4:$G$204,4,FALSE)</f>
        <v>0.84599999999999997</v>
      </c>
      <c r="H350" t="str">
        <f t="shared" si="11"/>
        <v>na</v>
      </c>
    </row>
    <row r="351" spans="2:8" x14ac:dyDescent="0.2">
      <c r="B351" s="1" t="s">
        <v>18</v>
      </c>
      <c r="C351" s="1" t="s">
        <v>168</v>
      </c>
      <c r="D351">
        <v>0.19900000000000001</v>
      </c>
      <c r="E351" t="s">
        <v>13</v>
      </c>
      <c r="F351" t="str">
        <f t="shared" si="10"/>
        <v>na</v>
      </c>
      <c r="G351">
        <f>VLOOKUP(C351,'Lab Blank'!$D$4:$G$204,4,FALSE)</f>
        <v>0</v>
      </c>
      <c r="H351" t="str">
        <f t="shared" si="11"/>
        <v>na</v>
      </c>
    </row>
    <row r="352" spans="2:8" x14ac:dyDescent="0.2">
      <c r="B352" s="1" t="s">
        <v>18</v>
      </c>
      <c r="C352" s="1" t="s">
        <v>169</v>
      </c>
      <c r="D352">
        <v>0.19900000000000001</v>
      </c>
      <c r="E352" t="s">
        <v>13</v>
      </c>
      <c r="F352" t="str">
        <f t="shared" si="10"/>
        <v>na</v>
      </c>
      <c r="G352">
        <f>VLOOKUP(C352,'Lab Blank'!$D$4:$G$204,4,FALSE)</f>
        <v>0</v>
      </c>
      <c r="H352" t="str">
        <f t="shared" si="11"/>
        <v>na</v>
      </c>
    </row>
    <row r="353" spans="2:8" x14ac:dyDescent="0.2">
      <c r="B353" s="1" t="s">
        <v>18</v>
      </c>
      <c r="C353" s="1" t="s">
        <v>170</v>
      </c>
      <c r="D353">
        <v>0.77400000000000002</v>
      </c>
      <c r="E353" t="s">
        <v>74</v>
      </c>
      <c r="F353">
        <f t="shared" si="10"/>
        <v>0.77400000000000002</v>
      </c>
      <c r="G353">
        <f>VLOOKUP(C353,'Lab Blank'!$D$4:$G$204,4,FALSE)</f>
        <v>0.64300000000000002</v>
      </c>
      <c r="H353" t="str">
        <f t="shared" si="11"/>
        <v>na</v>
      </c>
    </row>
    <row r="354" spans="2:8" x14ac:dyDescent="0.2">
      <c r="B354" s="1" t="s">
        <v>18</v>
      </c>
      <c r="C354" s="1" t="s">
        <v>171</v>
      </c>
      <c r="D354">
        <v>0.19900000000000001</v>
      </c>
      <c r="E354" t="s">
        <v>13</v>
      </c>
      <c r="F354" t="str">
        <f t="shared" si="10"/>
        <v>na</v>
      </c>
      <c r="G354">
        <f>VLOOKUP(C354,'Lab Blank'!$D$4:$G$204,4,FALSE)</f>
        <v>0</v>
      </c>
      <c r="H354" t="str">
        <f t="shared" si="11"/>
        <v>na</v>
      </c>
    </row>
    <row r="355" spans="2:8" x14ac:dyDescent="0.2">
      <c r="B355" s="1" t="s">
        <v>18</v>
      </c>
      <c r="C355" s="1" t="s">
        <v>172</v>
      </c>
      <c r="D355">
        <v>0.19900000000000001</v>
      </c>
      <c r="E355" t="s">
        <v>13</v>
      </c>
      <c r="F355" t="str">
        <f t="shared" si="10"/>
        <v>na</v>
      </c>
      <c r="G355">
        <f>VLOOKUP(C355,'Lab Blank'!$D$4:$G$204,4,FALSE)</f>
        <v>0</v>
      </c>
      <c r="H355" t="str">
        <f t="shared" si="11"/>
        <v>na</v>
      </c>
    </row>
    <row r="356" spans="2:8" x14ac:dyDescent="0.2">
      <c r="B356" s="1" t="s">
        <v>18</v>
      </c>
      <c r="C356" s="1" t="s">
        <v>173</v>
      </c>
      <c r="D356">
        <v>1.45</v>
      </c>
      <c r="E356" t="s">
        <v>28</v>
      </c>
      <c r="F356">
        <f t="shared" si="10"/>
        <v>1.45</v>
      </c>
      <c r="G356">
        <f>VLOOKUP(C356,'Lab Blank'!$D$4:$G$204,4,FALSE)</f>
        <v>1.82</v>
      </c>
      <c r="H356" t="str">
        <f t="shared" si="11"/>
        <v>na</v>
      </c>
    </row>
    <row r="357" spans="2:8" x14ac:dyDescent="0.2">
      <c r="B357" s="1" t="s">
        <v>18</v>
      </c>
      <c r="C357" s="1" t="s">
        <v>174</v>
      </c>
      <c r="D357">
        <v>0.19900000000000001</v>
      </c>
      <c r="E357" t="s">
        <v>13</v>
      </c>
      <c r="F357" t="str">
        <f t="shared" si="10"/>
        <v>na</v>
      </c>
      <c r="G357">
        <f>VLOOKUP(C357,'Lab Blank'!$D$4:$G$204,4,FALSE)</f>
        <v>0</v>
      </c>
      <c r="H357" t="str">
        <f t="shared" si="11"/>
        <v>na</v>
      </c>
    </row>
    <row r="358" spans="2:8" x14ac:dyDescent="0.2">
      <c r="B358" s="1" t="s">
        <v>18</v>
      </c>
      <c r="C358" s="1" t="s">
        <v>175</v>
      </c>
      <c r="D358">
        <v>0.19900000000000001</v>
      </c>
      <c r="E358" t="s">
        <v>13</v>
      </c>
      <c r="F358" t="str">
        <f t="shared" si="10"/>
        <v>na</v>
      </c>
      <c r="G358">
        <f>VLOOKUP(C358,'Lab Blank'!$D$4:$G$204,4,FALSE)</f>
        <v>0</v>
      </c>
      <c r="H358" t="str">
        <f t="shared" si="11"/>
        <v>na</v>
      </c>
    </row>
    <row r="359" spans="2:8" x14ac:dyDescent="0.2">
      <c r="B359" s="1" t="s">
        <v>18</v>
      </c>
      <c r="C359" s="1" t="s">
        <v>176</v>
      </c>
      <c r="D359">
        <v>0.19900000000000001</v>
      </c>
      <c r="E359" t="s">
        <v>13</v>
      </c>
      <c r="F359" t="str">
        <f t="shared" si="10"/>
        <v>na</v>
      </c>
      <c r="G359">
        <f>VLOOKUP(C359,'Lab Blank'!$D$4:$G$204,4,FALSE)</f>
        <v>0</v>
      </c>
      <c r="H359" t="str">
        <f t="shared" si="11"/>
        <v>na</v>
      </c>
    </row>
    <row r="360" spans="2:8" x14ac:dyDescent="0.2">
      <c r="B360" s="1" t="s">
        <v>18</v>
      </c>
      <c r="C360" s="1" t="s">
        <v>177</v>
      </c>
      <c r="D360">
        <v>0.19900000000000001</v>
      </c>
      <c r="E360" t="s">
        <v>13</v>
      </c>
      <c r="F360" t="str">
        <f t="shared" si="10"/>
        <v>na</v>
      </c>
      <c r="G360">
        <f>VLOOKUP(C360,'Lab Blank'!$D$4:$G$204,4,FALSE)</f>
        <v>0</v>
      </c>
      <c r="H360" t="str">
        <f t="shared" si="11"/>
        <v>na</v>
      </c>
    </row>
    <row r="361" spans="2:8" x14ac:dyDescent="0.2">
      <c r="B361" s="1" t="s">
        <v>18</v>
      </c>
      <c r="C361" s="1" t="s">
        <v>178</v>
      </c>
      <c r="D361">
        <v>0.19900000000000001</v>
      </c>
      <c r="E361" t="s">
        <v>13</v>
      </c>
      <c r="F361" t="str">
        <f t="shared" si="10"/>
        <v>na</v>
      </c>
      <c r="G361">
        <f>VLOOKUP(C361,'Lab Blank'!$D$4:$G$204,4,FALSE)</f>
        <v>0</v>
      </c>
      <c r="H361" t="str">
        <f t="shared" si="11"/>
        <v>na</v>
      </c>
    </row>
    <row r="362" spans="2:8" x14ac:dyDescent="0.2">
      <c r="B362" s="1" t="s">
        <v>18</v>
      </c>
      <c r="C362" s="1" t="s">
        <v>179</v>
      </c>
      <c r="D362">
        <v>0.19900000000000001</v>
      </c>
      <c r="E362" t="s">
        <v>13</v>
      </c>
      <c r="F362" t="str">
        <f t="shared" si="10"/>
        <v>na</v>
      </c>
      <c r="G362">
        <f>VLOOKUP(C362,'Lab Blank'!$D$4:$G$204,4,FALSE)</f>
        <v>0</v>
      </c>
      <c r="H362" t="str">
        <f t="shared" si="11"/>
        <v>na</v>
      </c>
    </row>
    <row r="363" spans="2:8" x14ac:dyDescent="0.2">
      <c r="B363" s="1" t="s">
        <v>18</v>
      </c>
      <c r="C363" s="1" t="s">
        <v>180</v>
      </c>
      <c r="D363">
        <v>0.19900000000000001</v>
      </c>
      <c r="E363" t="s">
        <v>13</v>
      </c>
      <c r="F363" t="str">
        <f t="shared" si="10"/>
        <v>na</v>
      </c>
      <c r="G363">
        <f>VLOOKUP(C363,'Lab Blank'!$D$4:$G$204,4,FALSE)</f>
        <v>0</v>
      </c>
      <c r="H363" t="str">
        <f t="shared" si="11"/>
        <v>na</v>
      </c>
    </row>
    <row r="364" spans="2:8" x14ac:dyDescent="0.2">
      <c r="B364" s="1" t="s">
        <v>18</v>
      </c>
      <c r="C364" s="1" t="s">
        <v>181</v>
      </c>
      <c r="D364">
        <v>0.19900000000000001</v>
      </c>
      <c r="E364" t="s">
        <v>13</v>
      </c>
      <c r="F364" t="str">
        <f t="shared" si="10"/>
        <v>na</v>
      </c>
      <c r="G364">
        <f>VLOOKUP(C364,'Lab Blank'!$D$4:$G$204,4,FALSE)</f>
        <v>0</v>
      </c>
      <c r="H364" t="str">
        <f t="shared" si="11"/>
        <v>na</v>
      </c>
    </row>
    <row r="365" spans="2:8" x14ac:dyDescent="0.2">
      <c r="B365" s="1" t="s">
        <v>18</v>
      </c>
      <c r="C365" s="1" t="s">
        <v>182</v>
      </c>
      <c r="D365">
        <v>0.19900000000000001</v>
      </c>
      <c r="E365" t="s">
        <v>133</v>
      </c>
      <c r="F365" t="str">
        <f t="shared" si="10"/>
        <v>na</v>
      </c>
      <c r="G365">
        <f>VLOOKUP(C365,'Lab Blank'!$D$4:$G$204,4,FALSE)</f>
        <v>0</v>
      </c>
      <c r="H365" t="str">
        <f t="shared" si="11"/>
        <v>na</v>
      </c>
    </row>
    <row r="366" spans="2:8" x14ac:dyDescent="0.2">
      <c r="B366" s="1" t="s">
        <v>18</v>
      </c>
      <c r="C366" s="1" t="s">
        <v>183</v>
      </c>
      <c r="D366">
        <v>0.41499999999999998</v>
      </c>
      <c r="E366" t="s">
        <v>74</v>
      </c>
      <c r="F366">
        <f t="shared" si="10"/>
        <v>0.41499999999999998</v>
      </c>
      <c r="G366">
        <f>VLOOKUP(C366,'Lab Blank'!$D$4:$G$204,4,FALSE)</f>
        <v>0</v>
      </c>
      <c r="H366">
        <f t="shared" si="11"/>
        <v>0.41499999999999998</v>
      </c>
    </row>
    <row r="367" spans="2:8" x14ac:dyDescent="0.2">
      <c r="B367" s="1" t="s">
        <v>18</v>
      </c>
      <c r="C367" s="1" t="s">
        <v>184</v>
      </c>
      <c r="D367">
        <v>0.19900000000000001</v>
      </c>
      <c r="E367" t="s">
        <v>13</v>
      </c>
      <c r="F367" t="str">
        <f t="shared" si="10"/>
        <v>na</v>
      </c>
      <c r="G367">
        <f>VLOOKUP(C367,'Lab Blank'!$D$4:$G$204,4,FALSE)</f>
        <v>0</v>
      </c>
      <c r="H367" t="str">
        <f t="shared" si="11"/>
        <v>na</v>
      </c>
    </row>
    <row r="368" spans="2:8" x14ac:dyDescent="0.2">
      <c r="B368" s="1" t="s">
        <v>18</v>
      </c>
      <c r="C368" s="1" t="s">
        <v>185</v>
      </c>
      <c r="D368">
        <v>0.19900000000000001</v>
      </c>
      <c r="E368" t="s">
        <v>13</v>
      </c>
      <c r="F368" t="str">
        <f t="shared" si="10"/>
        <v>na</v>
      </c>
      <c r="G368">
        <f>VLOOKUP(C368,'Lab Blank'!$D$4:$G$204,4,FALSE)</f>
        <v>0.222</v>
      </c>
      <c r="H368" t="str">
        <f t="shared" si="11"/>
        <v>na</v>
      </c>
    </row>
    <row r="369" spans="2:8" x14ac:dyDescent="0.2">
      <c r="B369" s="1" t="s">
        <v>18</v>
      </c>
      <c r="C369" s="1" t="s">
        <v>186</v>
      </c>
      <c r="D369">
        <v>0.223</v>
      </c>
      <c r="E369" t="s">
        <v>32</v>
      </c>
      <c r="F369">
        <f t="shared" si="10"/>
        <v>0.223</v>
      </c>
      <c r="G369">
        <f>VLOOKUP(C369,'Lab Blank'!$D$4:$G$204,4,FALSE)</f>
        <v>0</v>
      </c>
      <c r="H369">
        <f t="shared" si="11"/>
        <v>0.223</v>
      </c>
    </row>
    <row r="370" spans="2:8" x14ac:dyDescent="0.2">
      <c r="B370" s="1" t="s">
        <v>18</v>
      </c>
      <c r="C370" s="1" t="s">
        <v>187</v>
      </c>
      <c r="D370">
        <v>0.19900000000000001</v>
      </c>
      <c r="E370" t="s">
        <v>13</v>
      </c>
      <c r="F370" t="str">
        <f t="shared" si="10"/>
        <v>na</v>
      </c>
      <c r="G370">
        <f>VLOOKUP(C370,'Lab Blank'!$D$4:$G$204,4,FALSE)</f>
        <v>0</v>
      </c>
      <c r="H370" t="str">
        <f t="shared" si="11"/>
        <v>na</v>
      </c>
    </row>
    <row r="371" spans="2:8" x14ac:dyDescent="0.2">
      <c r="B371" s="1" t="s">
        <v>18</v>
      </c>
      <c r="C371" s="1" t="s">
        <v>188</v>
      </c>
      <c r="D371">
        <v>0.19900000000000001</v>
      </c>
      <c r="E371" t="s">
        <v>13</v>
      </c>
      <c r="F371" t="str">
        <f t="shared" si="10"/>
        <v>na</v>
      </c>
      <c r="G371">
        <f>VLOOKUP(C371,'Lab Blank'!$D$4:$G$204,4,FALSE)</f>
        <v>0</v>
      </c>
      <c r="H371" t="str">
        <f t="shared" si="11"/>
        <v>na</v>
      </c>
    </row>
    <row r="372" spans="2:8" x14ac:dyDescent="0.2">
      <c r="B372" s="1" t="s">
        <v>18</v>
      </c>
      <c r="C372" s="1" t="s">
        <v>189</v>
      </c>
      <c r="D372">
        <v>0.60099999999999998</v>
      </c>
      <c r="E372" t="s">
        <v>13</v>
      </c>
      <c r="F372" t="str">
        <f t="shared" si="10"/>
        <v>na</v>
      </c>
      <c r="G372">
        <f>VLOOKUP(C372,'Lab Blank'!$D$4:$G$204,4,FALSE)</f>
        <v>0</v>
      </c>
      <c r="H372" t="str">
        <f t="shared" si="11"/>
        <v>na</v>
      </c>
    </row>
    <row r="373" spans="2:8" x14ac:dyDescent="0.2">
      <c r="B373" s="1" t="s">
        <v>18</v>
      </c>
      <c r="C373" s="1" t="s">
        <v>190</v>
      </c>
      <c r="D373">
        <v>0.502</v>
      </c>
      <c r="E373" t="s">
        <v>13</v>
      </c>
      <c r="F373" t="str">
        <f t="shared" si="10"/>
        <v>na</v>
      </c>
      <c r="G373">
        <f>VLOOKUP(C373,'Lab Blank'!$D$4:$G$204,4,FALSE)</f>
        <v>0</v>
      </c>
      <c r="H373" t="str">
        <f t="shared" si="11"/>
        <v>na</v>
      </c>
    </row>
    <row r="374" spans="2:8" x14ac:dyDescent="0.2">
      <c r="B374" s="1" t="s">
        <v>18</v>
      </c>
      <c r="C374" s="1" t="s">
        <v>191</v>
      </c>
      <c r="D374">
        <v>0.48099999999999998</v>
      </c>
      <c r="E374" t="s">
        <v>13</v>
      </c>
      <c r="F374" t="str">
        <f t="shared" si="10"/>
        <v>na</v>
      </c>
      <c r="G374">
        <f>VLOOKUP(C374,'Lab Blank'!$D$4:$G$204,4,FALSE)</f>
        <v>0</v>
      </c>
      <c r="H374" t="str">
        <f t="shared" si="11"/>
        <v>na</v>
      </c>
    </row>
    <row r="375" spans="2:8" x14ac:dyDescent="0.2">
      <c r="B375" s="1" t="s">
        <v>18</v>
      </c>
      <c r="C375" s="1" t="s">
        <v>192</v>
      </c>
      <c r="D375">
        <v>0.57199999999999995</v>
      </c>
      <c r="E375" t="s">
        <v>195</v>
      </c>
      <c r="F375">
        <f t="shared" si="10"/>
        <v>0.57199999999999995</v>
      </c>
      <c r="G375">
        <f>VLOOKUP(C375,'Lab Blank'!$D$4:$G$204,4,FALSE)</f>
        <v>0.36099999999999999</v>
      </c>
      <c r="H375" t="str">
        <f t="shared" si="11"/>
        <v>na</v>
      </c>
    </row>
    <row r="376" spans="2:8" x14ac:dyDescent="0.2">
      <c r="B376" s="1" t="s">
        <v>18</v>
      </c>
      <c r="C376" s="1" t="s">
        <v>201</v>
      </c>
      <c r="D376">
        <v>21.3</v>
      </c>
      <c r="F376" t="str">
        <f t="shared" si="10"/>
        <v>na</v>
      </c>
      <c r="G376">
        <f>VLOOKUP(C376,'Lab Blank'!$D$4:$G$204,4,FALSE)</f>
        <v>25.1</v>
      </c>
      <c r="H376" t="str">
        <f t="shared" si="11"/>
        <v>na</v>
      </c>
    </row>
    <row r="377" spans="2:8" x14ac:dyDescent="0.2">
      <c r="B377" s="1" t="s">
        <v>18</v>
      </c>
      <c r="C377" s="1" t="s">
        <v>202</v>
      </c>
      <c r="D377">
        <v>26.6</v>
      </c>
      <c r="F377" t="str">
        <f t="shared" si="10"/>
        <v>na</v>
      </c>
      <c r="G377">
        <f>VLOOKUP(C377,'Lab Blank'!$D$4:$G$204,4,FALSE)</f>
        <v>31.1</v>
      </c>
      <c r="H377" t="str">
        <f t="shared" si="11"/>
        <v>na</v>
      </c>
    </row>
    <row r="378" spans="2:8" x14ac:dyDescent="0.2">
      <c r="B378" s="1" t="s">
        <v>18</v>
      </c>
      <c r="C378" s="1" t="s">
        <v>203</v>
      </c>
      <c r="D378">
        <v>26.5</v>
      </c>
      <c r="F378" t="str">
        <f t="shared" si="10"/>
        <v>na</v>
      </c>
      <c r="G378">
        <f>VLOOKUP(C378,'Lab Blank'!$D$4:$G$204,4,FALSE)</f>
        <v>30.8</v>
      </c>
      <c r="H378" t="str">
        <f t="shared" si="11"/>
        <v>na</v>
      </c>
    </row>
    <row r="379" spans="2:8" x14ac:dyDescent="0.2">
      <c r="B379" s="1" t="s">
        <v>18</v>
      </c>
      <c r="C379" s="1" t="s">
        <v>204</v>
      </c>
      <c r="D379">
        <v>43.7</v>
      </c>
      <c r="F379" t="str">
        <f t="shared" si="10"/>
        <v>na</v>
      </c>
      <c r="G379">
        <f>VLOOKUP(C379,'Lab Blank'!$D$4:$G$204,4,FALSE)</f>
        <v>43.5</v>
      </c>
      <c r="H379" t="str">
        <f t="shared" si="11"/>
        <v>na</v>
      </c>
    </row>
    <row r="380" spans="2:8" x14ac:dyDescent="0.2">
      <c r="B380" s="1" t="s">
        <v>18</v>
      </c>
      <c r="C380" s="1" t="s">
        <v>205</v>
      </c>
      <c r="D380">
        <v>29.2</v>
      </c>
      <c r="F380" t="str">
        <f t="shared" si="10"/>
        <v>na</v>
      </c>
      <c r="G380">
        <f>VLOOKUP(C380,'Lab Blank'!$D$4:$G$204,4,FALSE)</f>
        <v>31.5</v>
      </c>
      <c r="H380" t="str">
        <f t="shared" si="11"/>
        <v>na</v>
      </c>
    </row>
    <row r="381" spans="2:8" x14ac:dyDescent="0.2">
      <c r="B381" s="1" t="s">
        <v>18</v>
      </c>
      <c r="C381" s="1" t="s">
        <v>206</v>
      </c>
      <c r="D381">
        <v>81.400000000000006</v>
      </c>
      <c r="F381" t="str">
        <f t="shared" si="10"/>
        <v>na</v>
      </c>
      <c r="G381">
        <f>VLOOKUP(C381,'Lab Blank'!$D$4:$G$204,4,FALSE)</f>
        <v>74.3</v>
      </c>
      <c r="H381" t="str">
        <f t="shared" si="11"/>
        <v>na</v>
      </c>
    </row>
    <row r="382" spans="2:8" x14ac:dyDescent="0.2">
      <c r="B382" s="1" t="s">
        <v>18</v>
      </c>
      <c r="C382" s="1" t="s">
        <v>207</v>
      </c>
      <c r="D382">
        <v>43.6</v>
      </c>
      <c r="F382" t="str">
        <f t="shared" si="10"/>
        <v>na</v>
      </c>
      <c r="G382">
        <f>VLOOKUP(C382,'Lab Blank'!$D$4:$G$204,4,FALSE)</f>
        <v>43.4</v>
      </c>
      <c r="H382" t="str">
        <f t="shared" si="11"/>
        <v>na</v>
      </c>
    </row>
    <row r="383" spans="2:8" x14ac:dyDescent="0.2">
      <c r="B383" s="1" t="s">
        <v>18</v>
      </c>
      <c r="C383" s="1" t="s">
        <v>208</v>
      </c>
      <c r="D383">
        <v>95.4</v>
      </c>
      <c r="F383" t="str">
        <f t="shared" si="10"/>
        <v>na</v>
      </c>
      <c r="G383">
        <f>VLOOKUP(C383,'Lab Blank'!$D$4:$G$204,4,FALSE)</f>
        <v>96</v>
      </c>
      <c r="H383" t="str">
        <f t="shared" si="11"/>
        <v>na</v>
      </c>
    </row>
    <row r="384" spans="2:8" x14ac:dyDescent="0.2">
      <c r="B384" s="1" t="s">
        <v>18</v>
      </c>
      <c r="C384" s="1" t="s">
        <v>209</v>
      </c>
      <c r="D384">
        <v>90.7</v>
      </c>
      <c r="F384" t="str">
        <f t="shared" si="10"/>
        <v>na</v>
      </c>
      <c r="G384">
        <f>VLOOKUP(C384,'Lab Blank'!$D$4:$G$204,4,FALSE)</f>
        <v>87.1</v>
      </c>
      <c r="H384" t="str">
        <f t="shared" si="11"/>
        <v>na</v>
      </c>
    </row>
    <row r="385" spans="2:8" x14ac:dyDescent="0.2">
      <c r="B385" s="1" t="s">
        <v>18</v>
      </c>
      <c r="C385" s="1" t="s">
        <v>210</v>
      </c>
      <c r="D385">
        <v>46.7</v>
      </c>
      <c r="F385" t="str">
        <f t="shared" si="10"/>
        <v>na</v>
      </c>
      <c r="G385">
        <f>VLOOKUP(C385,'Lab Blank'!$D$4:$G$204,4,FALSE)</f>
        <v>49.6</v>
      </c>
      <c r="H385" t="str">
        <f t="shared" si="11"/>
        <v>na</v>
      </c>
    </row>
    <row r="386" spans="2:8" x14ac:dyDescent="0.2">
      <c r="B386" s="1" t="s">
        <v>18</v>
      </c>
      <c r="C386" s="1" t="s">
        <v>211</v>
      </c>
      <c r="D386">
        <v>102</v>
      </c>
      <c r="F386" t="str">
        <f t="shared" si="10"/>
        <v>na</v>
      </c>
      <c r="G386">
        <f>VLOOKUP(C386,'Lab Blank'!$D$4:$G$204,4,FALSE)</f>
        <v>95.2</v>
      </c>
      <c r="H386" t="str">
        <f t="shared" si="11"/>
        <v>na</v>
      </c>
    </row>
    <row r="387" spans="2:8" x14ac:dyDescent="0.2">
      <c r="B387" s="1" t="s">
        <v>18</v>
      </c>
      <c r="C387" s="1" t="s">
        <v>212</v>
      </c>
      <c r="D387">
        <v>88</v>
      </c>
      <c r="F387" t="str">
        <f t="shared" si="10"/>
        <v>na</v>
      </c>
      <c r="G387">
        <f>VLOOKUP(C387,'Lab Blank'!$D$4:$G$204,4,FALSE)</f>
        <v>88.7</v>
      </c>
      <c r="H387" t="str">
        <f t="shared" si="11"/>
        <v>na</v>
      </c>
    </row>
    <row r="388" spans="2:8" x14ac:dyDescent="0.2">
      <c r="B388" s="1" t="s">
        <v>18</v>
      </c>
      <c r="C388" s="1" t="s">
        <v>213</v>
      </c>
      <c r="D388">
        <v>90.5</v>
      </c>
      <c r="F388" t="str">
        <f t="shared" si="10"/>
        <v>na</v>
      </c>
      <c r="G388">
        <f>VLOOKUP(C388,'Lab Blank'!$D$4:$G$204,4,FALSE)</f>
        <v>90.6</v>
      </c>
      <c r="H388" t="str">
        <f t="shared" si="11"/>
        <v>na</v>
      </c>
    </row>
    <row r="389" spans="2:8" x14ac:dyDescent="0.2">
      <c r="B389" s="1" t="s">
        <v>18</v>
      </c>
      <c r="C389" s="1" t="s">
        <v>214</v>
      </c>
      <c r="D389">
        <v>90.4</v>
      </c>
      <c r="F389" t="str">
        <f t="shared" si="10"/>
        <v>na</v>
      </c>
      <c r="G389">
        <f>VLOOKUP(C389,'Lab Blank'!$D$4:$G$204,4,FALSE)</f>
        <v>89.5</v>
      </c>
      <c r="H389" t="str">
        <f t="shared" si="11"/>
        <v>na</v>
      </c>
    </row>
    <row r="390" spans="2:8" x14ac:dyDescent="0.2">
      <c r="B390" s="1" t="s">
        <v>18</v>
      </c>
      <c r="C390" s="1" t="s">
        <v>215</v>
      </c>
      <c r="D390">
        <v>95.2</v>
      </c>
      <c r="F390" t="str">
        <f t="shared" ref="F390:F453" si="12">IF(OR(LEFT(C390,3)&lt;&gt;"PCB",RIGHT(C390,1)="L",NOT(ISERROR(SEARCH("U",E390)))),"na",D390)</f>
        <v>na</v>
      </c>
      <c r="G390">
        <f>VLOOKUP(C390,'Lab Blank'!$D$4:$G$204,4,FALSE)</f>
        <v>94.7</v>
      </c>
      <c r="H390" t="str">
        <f t="shared" ref="H390:H453" si="13">IF(OR(F390="na",F390&lt;3*G390),"na",F390)</f>
        <v>na</v>
      </c>
    </row>
    <row r="391" spans="2:8" x14ac:dyDescent="0.2">
      <c r="B391" s="1" t="s">
        <v>18</v>
      </c>
      <c r="C391" s="1" t="s">
        <v>216</v>
      </c>
      <c r="D391">
        <v>59.9</v>
      </c>
      <c r="F391" t="str">
        <f t="shared" si="12"/>
        <v>na</v>
      </c>
      <c r="G391">
        <f>VLOOKUP(C391,'Lab Blank'!$D$4:$G$204,4,FALSE)</f>
        <v>57.2</v>
      </c>
      <c r="H391" t="str">
        <f t="shared" si="13"/>
        <v>na</v>
      </c>
    </row>
    <row r="392" spans="2:8" x14ac:dyDescent="0.2">
      <c r="B392" s="1" t="s">
        <v>18</v>
      </c>
      <c r="C392" s="1" t="s">
        <v>217</v>
      </c>
      <c r="D392">
        <v>81.099999999999994</v>
      </c>
      <c r="E392" t="s">
        <v>194</v>
      </c>
      <c r="F392" t="str">
        <f t="shared" si="12"/>
        <v>na</v>
      </c>
      <c r="G392">
        <f>VLOOKUP(C392,'Lab Blank'!$D$4:$G$204,4,FALSE)</f>
        <v>80</v>
      </c>
      <c r="H392" t="str">
        <f t="shared" si="13"/>
        <v>na</v>
      </c>
    </row>
    <row r="393" spans="2:8" x14ac:dyDescent="0.2">
      <c r="B393" s="1" t="s">
        <v>18</v>
      </c>
      <c r="C393" s="1" t="s">
        <v>218</v>
      </c>
      <c r="D393">
        <v>82</v>
      </c>
      <c r="F393" t="str">
        <f t="shared" si="12"/>
        <v>na</v>
      </c>
      <c r="G393">
        <f>VLOOKUP(C393,'Lab Blank'!$D$4:$G$204,4,FALSE)</f>
        <v>78.2</v>
      </c>
      <c r="H393" t="str">
        <f t="shared" si="13"/>
        <v>na</v>
      </c>
    </row>
    <row r="394" spans="2:8" x14ac:dyDescent="0.2">
      <c r="B394" s="1" t="s">
        <v>18</v>
      </c>
      <c r="C394" s="1" t="s">
        <v>219</v>
      </c>
      <c r="D394">
        <v>79.5</v>
      </c>
      <c r="F394" t="str">
        <f t="shared" si="12"/>
        <v>na</v>
      </c>
      <c r="G394">
        <f>VLOOKUP(C394,'Lab Blank'!$D$4:$G$204,4,FALSE)</f>
        <v>79.3</v>
      </c>
      <c r="H394" t="str">
        <f t="shared" si="13"/>
        <v>na</v>
      </c>
    </row>
    <row r="395" spans="2:8" x14ac:dyDescent="0.2">
      <c r="B395" s="1" t="s">
        <v>18</v>
      </c>
      <c r="C395" s="1" t="s">
        <v>220</v>
      </c>
      <c r="D395">
        <v>85.6</v>
      </c>
      <c r="F395" t="str">
        <f t="shared" si="12"/>
        <v>na</v>
      </c>
      <c r="G395">
        <f>VLOOKUP(C395,'Lab Blank'!$D$4:$G$204,4,FALSE)</f>
        <v>95</v>
      </c>
      <c r="H395" t="str">
        <f t="shared" si="13"/>
        <v>na</v>
      </c>
    </row>
    <row r="396" spans="2:8" x14ac:dyDescent="0.2">
      <c r="B396" s="1" t="s">
        <v>18</v>
      </c>
      <c r="C396" s="1" t="s">
        <v>221</v>
      </c>
      <c r="D396">
        <v>87.2</v>
      </c>
      <c r="F396" t="str">
        <f t="shared" si="12"/>
        <v>na</v>
      </c>
      <c r="G396">
        <f>VLOOKUP(C396,'Lab Blank'!$D$4:$G$204,4,FALSE)</f>
        <v>92.8</v>
      </c>
      <c r="H396" t="str">
        <f t="shared" si="13"/>
        <v>na</v>
      </c>
    </row>
    <row r="397" spans="2:8" x14ac:dyDescent="0.2">
      <c r="B397" s="1" t="s">
        <v>18</v>
      </c>
      <c r="C397" s="1" t="s">
        <v>222</v>
      </c>
      <c r="D397">
        <v>63.2</v>
      </c>
      <c r="F397" t="str">
        <f t="shared" si="12"/>
        <v>na</v>
      </c>
      <c r="G397">
        <f>VLOOKUP(C397,'Lab Blank'!$D$4:$G$204,4,FALSE)</f>
        <v>66.7</v>
      </c>
      <c r="H397" t="str">
        <f t="shared" si="13"/>
        <v>na</v>
      </c>
    </row>
    <row r="398" spans="2:8" x14ac:dyDescent="0.2">
      <c r="B398" s="1" t="s">
        <v>18</v>
      </c>
      <c r="C398" s="1" t="s">
        <v>223</v>
      </c>
      <c r="D398">
        <v>95</v>
      </c>
      <c r="F398" t="str">
        <f t="shared" si="12"/>
        <v>na</v>
      </c>
      <c r="G398">
        <f>VLOOKUP(C398,'Lab Blank'!$D$4:$G$204,4,FALSE)</f>
        <v>93.8</v>
      </c>
      <c r="H398" t="str">
        <f t="shared" si="13"/>
        <v>na</v>
      </c>
    </row>
    <row r="399" spans="2:8" x14ac:dyDescent="0.2">
      <c r="B399" s="1" t="s">
        <v>18</v>
      </c>
      <c r="C399" s="1" t="s">
        <v>224</v>
      </c>
      <c r="D399">
        <v>57.5</v>
      </c>
      <c r="F399" t="str">
        <f t="shared" si="12"/>
        <v>na</v>
      </c>
      <c r="G399">
        <f>VLOOKUP(C399,'Lab Blank'!$D$4:$G$204,4,FALSE)</f>
        <v>64.8</v>
      </c>
      <c r="H399" t="str">
        <f t="shared" si="13"/>
        <v>na</v>
      </c>
    </row>
    <row r="400" spans="2:8" x14ac:dyDescent="0.2">
      <c r="B400" s="1" t="s">
        <v>18</v>
      </c>
      <c r="C400" s="1" t="s">
        <v>225</v>
      </c>
      <c r="D400">
        <v>81.900000000000006</v>
      </c>
      <c r="F400" t="str">
        <f t="shared" si="12"/>
        <v>na</v>
      </c>
      <c r="G400">
        <f>VLOOKUP(C400,'Lab Blank'!$D$4:$G$204,4,FALSE)</f>
        <v>81.599999999999994</v>
      </c>
      <c r="H400" t="str">
        <f t="shared" si="13"/>
        <v>na</v>
      </c>
    </row>
    <row r="401" spans="2:8" x14ac:dyDescent="0.2">
      <c r="B401" s="1" t="s">
        <v>18</v>
      </c>
      <c r="C401" s="1" t="s">
        <v>226</v>
      </c>
      <c r="D401">
        <v>70.900000000000006</v>
      </c>
      <c r="F401" t="str">
        <f t="shared" si="12"/>
        <v>na</v>
      </c>
      <c r="G401">
        <f>VLOOKUP(C401,'Lab Blank'!$D$4:$G$204,4,FALSE)</f>
        <v>74</v>
      </c>
      <c r="H401" t="str">
        <f t="shared" si="13"/>
        <v>na</v>
      </c>
    </row>
    <row r="402" spans="2:8" x14ac:dyDescent="0.2">
      <c r="B402" s="1" t="s">
        <v>18</v>
      </c>
      <c r="C402" s="1" t="s">
        <v>227</v>
      </c>
      <c r="D402">
        <v>73.5</v>
      </c>
      <c r="F402" t="str">
        <f t="shared" si="12"/>
        <v>na</v>
      </c>
      <c r="G402">
        <f>VLOOKUP(C402,'Lab Blank'!$D$4:$G$204,4,FALSE)</f>
        <v>71.900000000000006</v>
      </c>
      <c r="H402" t="str">
        <f t="shared" si="13"/>
        <v>na</v>
      </c>
    </row>
    <row r="403" spans="2:8" x14ac:dyDescent="0.2">
      <c r="B403" s="1" t="s">
        <v>18</v>
      </c>
      <c r="C403" s="1" t="s">
        <v>228</v>
      </c>
      <c r="D403">
        <v>64.900000000000006</v>
      </c>
      <c r="F403" t="str">
        <f t="shared" si="12"/>
        <v>na</v>
      </c>
      <c r="G403">
        <f>VLOOKUP(C403,'Lab Blank'!$D$4:$G$204,4,FALSE)</f>
        <v>66.2</v>
      </c>
      <c r="H403" t="str">
        <f t="shared" si="13"/>
        <v>na</v>
      </c>
    </row>
    <row r="404" spans="2:8" x14ac:dyDescent="0.2">
      <c r="B404" s="1" t="s">
        <v>18</v>
      </c>
      <c r="C404" s="1" t="s">
        <v>229</v>
      </c>
      <c r="D404">
        <v>63.6</v>
      </c>
      <c r="F404" t="str">
        <f t="shared" si="12"/>
        <v>na</v>
      </c>
      <c r="G404">
        <f>VLOOKUP(C404,'Lab Blank'!$D$4:$G$204,4,FALSE)</f>
        <v>62.4</v>
      </c>
      <c r="H404" t="str">
        <f t="shared" si="13"/>
        <v>na</v>
      </c>
    </row>
    <row r="405" spans="2:8" x14ac:dyDescent="0.2">
      <c r="B405" s="1" t="s">
        <v>18</v>
      </c>
      <c r="C405" s="1" t="s">
        <v>230</v>
      </c>
      <c r="D405">
        <v>71.8</v>
      </c>
      <c r="F405" t="str">
        <f t="shared" si="12"/>
        <v>na</v>
      </c>
      <c r="G405">
        <f>VLOOKUP(C405,'Lab Blank'!$D$4:$G$204,4,FALSE)</f>
        <v>75.599999999999994</v>
      </c>
      <c r="H405" t="str">
        <f t="shared" si="13"/>
        <v>na</v>
      </c>
    </row>
    <row r="406" spans="2:8" x14ac:dyDescent="0.2">
      <c r="B406" s="1" t="s">
        <v>18</v>
      </c>
      <c r="C406" s="1" t="s">
        <v>231</v>
      </c>
      <c r="D406">
        <v>71.3</v>
      </c>
      <c r="F406" t="str">
        <f t="shared" si="12"/>
        <v>na</v>
      </c>
      <c r="G406">
        <f>VLOOKUP(C406,'Lab Blank'!$D$4:$G$204,4,FALSE)</f>
        <v>70.7</v>
      </c>
      <c r="H406" t="str">
        <f t="shared" si="13"/>
        <v>na</v>
      </c>
    </row>
    <row r="407" spans="2:8" x14ac:dyDescent="0.2">
      <c r="B407" s="1" t="s">
        <v>19</v>
      </c>
      <c r="C407" s="1" t="s">
        <v>5</v>
      </c>
      <c r="D407">
        <v>11.8</v>
      </c>
      <c r="F407" t="str">
        <f t="shared" si="12"/>
        <v>na</v>
      </c>
      <c r="G407">
        <f>VLOOKUP(C407,'Lab Blank'!$D$4:$G$204,4,FALSE)</f>
        <v>3.16</v>
      </c>
      <c r="H407" t="str">
        <f t="shared" si="13"/>
        <v>na</v>
      </c>
    </row>
    <row r="408" spans="2:8" x14ac:dyDescent="0.2">
      <c r="B408" s="1" t="s">
        <v>19</v>
      </c>
      <c r="C408" s="1" t="s">
        <v>6</v>
      </c>
      <c r="D408">
        <v>81.5</v>
      </c>
      <c r="F408" t="str">
        <f t="shared" si="12"/>
        <v>na</v>
      </c>
      <c r="G408">
        <f>VLOOKUP(C408,'Lab Blank'!$D$4:$G$204,4,FALSE)</f>
        <v>14.6</v>
      </c>
      <c r="H408" t="str">
        <f t="shared" si="13"/>
        <v>na</v>
      </c>
    </row>
    <row r="409" spans="2:8" x14ac:dyDescent="0.2">
      <c r="B409" s="1" t="s">
        <v>19</v>
      </c>
      <c r="C409" s="1" t="s">
        <v>7</v>
      </c>
      <c r="D409">
        <v>89.2</v>
      </c>
      <c r="F409" t="str">
        <f t="shared" si="12"/>
        <v>na</v>
      </c>
      <c r="G409">
        <f>VLOOKUP(C409,'Lab Blank'!$D$4:$G$204,4,FALSE)</f>
        <v>27.3</v>
      </c>
      <c r="H409" t="str">
        <f t="shared" si="13"/>
        <v>na</v>
      </c>
    </row>
    <row r="410" spans="2:8" x14ac:dyDescent="0.2">
      <c r="B410" s="1" t="s">
        <v>19</v>
      </c>
      <c r="C410" s="1" t="s">
        <v>8</v>
      </c>
      <c r="D410">
        <v>79.2</v>
      </c>
      <c r="F410" t="str">
        <f t="shared" si="12"/>
        <v>na</v>
      </c>
      <c r="G410">
        <f>VLOOKUP(C410,'Lab Blank'!$D$4:$G$204,4,FALSE)</f>
        <v>43.2</v>
      </c>
      <c r="H410" t="str">
        <f t="shared" si="13"/>
        <v>na</v>
      </c>
    </row>
    <row r="411" spans="2:8" x14ac:dyDescent="0.2">
      <c r="B411" s="1" t="s">
        <v>19</v>
      </c>
      <c r="C411" s="1" t="s">
        <v>9</v>
      </c>
      <c r="D411">
        <v>49.8</v>
      </c>
      <c r="F411" t="str">
        <f t="shared" si="12"/>
        <v>na</v>
      </c>
      <c r="G411">
        <f>VLOOKUP(C411,'Lab Blank'!$D$4:$G$204,4,FALSE)</f>
        <v>27.2</v>
      </c>
      <c r="H411" t="str">
        <f t="shared" si="13"/>
        <v>na</v>
      </c>
    </row>
    <row r="412" spans="2:8" x14ac:dyDescent="0.2">
      <c r="B412" s="1" t="s">
        <v>19</v>
      </c>
      <c r="C412" s="1" t="s">
        <v>10</v>
      </c>
      <c r="D412">
        <v>14.4</v>
      </c>
      <c r="F412" t="str">
        <f t="shared" si="12"/>
        <v>na</v>
      </c>
      <c r="G412">
        <f>VLOOKUP(C412,'Lab Blank'!$D$4:$G$204,4,FALSE)</f>
        <v>15.6</v>
      </c>
      <c r="H412" t="str">
        <f t="shared" si="13"/>
        <v>na</v>
      </c>
    </row>
    <row r="413" spans="2:8" x14ac:dyDescent="0.2">
      <c r="B413" s="1" t="s">
        <v>19</v>
      </c>
      <c r="C413" s="1" t="s">
        <v>11</v>
      </c>
      <c r="D413">
        <v>2.56</v>
      </c>
      <c r="F413" t="str">
        <f t="shared" si="12"/>
        <v>na</v>
      </c>
      <c r="G413">
        <f>VLOOKUP(C413,'Lab Blank'!$D$4:$G$204,4,FALSE)</f>
        <v>3.21</v>
      </c>
      <c r="H413" t="str">
        <f t="shared" si="13"/>
        <v>na</v>
      </c>
    </row>
    <row r="414" spans="2:8" x14ac:dyDescent="0.2">
      <c r="B414" s="1" t="s">
        <v>19</v>
      </c>
      <c r="C414" s="1" t="s">
        <v>12</v>
      </c>
      <c r="E414" t="s">
        <v>13</v>
      </c>
      <c r="F414" t="str">
        <f t="shared" si="12"/>
        <v>na</v>
      </c>
      <c r="G414">
        <f>VLOOKUP(C414,'Lab Blank'!$D$4:$G$204,4,FALSE)</f>
        <v>0</v>
      </c>
      <c r="H414" t="str">
        <f t="shared" si="13"/>
        <v>na</v>
      </c>
    </row>
    <row r="415" spans="2:8" x14ac:dyDescent="0.2">
      <c r="B415" s="1" t="s">
        <v>19</v>
      </c>
      <c r="C415" s="1" t="s">
        <v>14</v>
      </c>
      <c r="E415" t="s">
        <v>13</v>
      </c>
      <c r="F415" t="str">
        <f t="shared" si="12"/>
        <v>na</v>
      </c>
      <c r="G415">
        <f>VLOOKUP(C415,'Lab Blank'!$D$4:$G$204,4,FALSE)</f>
        <v>0</v>
      </c>
      <c r="H415" t="str">
        <f t="shared" si="13"/>
        <v>na</v>
      </c>
    </row>
    <row r="416" spans="2:8" x14ac:dyDescent="0.2">
      <c r="B416" s="1" t="s">
        <v>19</v>
      </c>
      <c r="C416" s="1" t="s">
        <v>15</v>
      </c>
      <c r="E416" t="s">
        <v>13</v>
      </c>
      <c r="F416" t="str">
        <f t="shared" si="12"/>
        <v>na</v>
      </c>
      <c r="G416">
        <f>VLOOKUP(C416,'Lab Blank'!$D$4:$G$204,4,FALSE)</f>
        <v>0.36099999999999999</v>
      </c>
      <c r="H416" t="str">
        <f t="shared" si="13"/>
        <v>na</v>
      </c>
    </row>
    <row r="417" spans="2:8" x14ac:dyDescent="0.2">
      <c r="B417" s="1" t="s">
        <v>19</v>
      </c>
      <c r="C417" s="1" t="s">
        <v>16</v>
      </c>
      <c r="D417">
        <v>328</v>
      </c>
      <c r="F417" t="str">
        <f t="shared" si="12"/>
        <v>na</v>
      </c>
      <c r="G417">
        <f>VLOOKUP(C417,'Lab Blank'!$D$4:$G$204,4,FALSE)</f>
        <v>135</v>
      </c>
      <c r="H417" t="str">
        <f t="shared" si="13"/>
        <v>na</v>
      </c>
    </row>
    <row r="418" spans="2:8" x14ac:dyDescent="0.2">
      <c r="B418" s="1" t="s">
        <v>19</v>
      </c>
      <c r="C418" s="1" t="s">
        <v>25</v>
      </c>
      <c r="D418">
        <v>5.15</v>
      </c>
      <c r="E418" t="s">
        <v>26</v>
      </c>
      <c r="F418">
        <f t="shared" si="12"/>
        <v>5.15</v>
      </c>
      <c r="G418">
        <f>VLOOKUP(C418,'Lab Blank'!$D$4:$G$204,4,FALSE)</f>
        <v>2.21</v>
      </c>
      <c r="H418" t="str">
        <f t="shared" si="13"/>
        <v>na</v>
      </c>
    </row>
    <row r="419" spans="2:8" x14ac:dyDescent="0.2">
      <c r="B419" s="1" t="s">
        <v>19</v>
      </c>
      <c r="C419" s="1" t="s">
        <v>27</v>
      </c>
      <c r="D419">
        <v>1.59</v>
      </c>
      <c r="E419" t="s">
        <v>28</v>
      </c>
      <c r="F419">
        <f t="shared" si="12"/>
        <v>1.59</v>
      </c>
      <c r="G419">
        <f>VLOOKUP(C419,'Lab Blank'!$D$4:$G$204,4,FALSE)</f>
        <v>0.95199999999999996</v>
      </c>
      <c r="H419" t="str">
        <f t="shared" si="13"/>
        <v>na</v>
      </c>
    </row>
    <row r="420" spans="2:8" x14ac:dyDescent="0.2">
      <c r="B420" s="1" t="s">
        <v>19</v>
      </c>
      <c r="C420" s="1" t="s">
        <v>29</v>
      </c>
      <c r="D420">
        <v>5.01</v>
      </c>
      <c r="F420">
        <f t="shared" si="12"/>
        <v>5.01</v>
      </c>
      <c r="G420">
        <f>VLOOKUP(C420,'Lab Blank'!$D$4:$G$204,4,FALSE)</f>
        <v>1.8</v>
      </c>
      <c r="H420" t="str">
        <f t="shared" si="13"/>
        <v>na</v>
      </c>
    </row>
    <row r="421" spans="2:8" x14ac:dyDescent="0.2">
      <c r="B421" s="1" t="s">
        <v>19</v>
      </c>
      <c r="C421" s="1" t="s">
        <v>31</v>
      </c>
      <c r="D421">
        <v>11.3</v>
      </c>
      <c r="F421">
        <f t="shared" si="12"/>
        <v>11.3</v>
      </c>
      <c r="G421">
        <f>VLOOKUP(C421,'Lab Blank'!$D$4:$G$204,4,FALSE)</f>
        <v>1.45</v>
      </c>
      <c r="H421">
        <f t="shared" si="13"/>
        <v>11.3</v>
      </c>
    </row>
    <row r="422" spans="2:8" x14ac:dyDescent="0.2">
      <c r="B422" s="1" t="s">
        <v>19</v>
      </c>
      <c r="C422" s="1" t="s">
        <v>33</v>
      </c>
      <c r="D422">
        <v>0.23799999999999999</v>
      </c>
      <c r="E422" t="s">
        <v>193</v>
      </c>
      <c r="F422">
        <f t="shared" si="12"/>
        <v>0.23799999999999999</v>
      </c>
      <c r="G422">
        <f>VLOOKUP(C422,'Lab Blank'!$D$4:$G$204,4,FALSE)</f>
        <v>0</v>
      </c>
      <c r="H422">
        <f t="shared" si="13"/>
        <v>0.23799999999999999</v>
      </c>
    </row>
    <row r="423" spans="2:8" x14ac:dyDescent="0.2">
      <c r="B423" s="1" t="s">
        <v>19</v>
      </c>
      <c r="C423" s="1" t="s">
        <v>34</v>
      </c>
      <c r="D423">
        <v>2.66</v>
      </c>
      <c r="F423">
        <f t="shared" si="12"/>
        <v>2.66</v>
      </c>
      <c r="G423">
        <f>VLOOKUP(C423,'Lab Blank'!$D$4:$G$204,4,FALSE)</f>
        <v>0.45300000000000001</v>
      </c>
      <c r="H423">
        <f t="shared" si="13"/>
        <v>2.66</v>
      </c>
    </row>
    <row r="424" spans="2:8" x14ac:dyDescent="0.2">
      <c r="B424" s="1" t="s">
        <v>19</v>
      </c>
      <c r="C424" s="1" t="s">
        <v>35</v>
      </c>
      <c r="D424">
        <v>0.55400000000000005</v>
      </c>
      <c r="E424" t="s">
        <v>193</v>
      </c>
      <c r="F424">
        <f t="shared" si="12"/>
        <v>0.55400000000000005</v>
      </c>
      <c r="G424">
        <f>VLOOKUP(C424,'Lab Blank'!$D$4:$G$204,4,FALSE)</f>
        <v>0</v>
      </c>
      <c r="H424">
        <f t="shared" si="13"/>
        <v>0.55400000000000005</v>
      </c>
    </row>
    <row r="425" spans="2:8" x14ac:dyDescent="0.2">
      <c r="B425" s="1" t="s">
        <v>19</v>
      </c>
      <c r="C425" s="1" t="s">
        <v>36</v>
      </c>
      <c r="D425">
        <v>7.9</v>
      </c>
      <c r="F425">
        <f t="shared" si="12"/>
        <v>7.9</v>
      </c>
      <c r="G425">
        <f>VLOOKUP(C425,'Lab Blank'!$D$4:$G$204,4,FALSE)</f>
        <v>2.23</v>
      </c>
      <c r="H425">
        <f t="shared" si="13"/>
        <v>7.9</v>
      </c>
    </row>
    <row r="426" spans="2:8" x14ac:dyDescent="0.2">
      <c r="B426" s="1" t="s">
        <v>19</v>
      </c>
      <c r="C426" s="1" t="s">
        <v>37</v>
      </c>
      <c r="D426">
        <v>1.1299999999999999</v>
      </c>
      <c r="E426" t="s">
        <v>193</v>
      </c>
      <c r="F426">
        <f t="shared" si="12"/>
        <v>1.1299999999999999</v>
      </c>
      <c r="G426">
        <f>VLOOKUP(C426,'Lab Blank'!$D$4:$G$204,4,FALSE)</f>
        <v>0</v>
      </c>
      <c r="H426">
        <f t="shared" si="13"/>
        <v>1.1299999999999999</v>
      </c>
    </row>
    <row r="427" spans="2:8" x14ac:dyDescent="0.2">
      <c r="B427" s="1" t="s">
        <v>19</v>
      </c>
      <c r="C427" s="1" t="s">
        <v>38</v>
      </c>
      <c r="D427">
        <v>0.33</v>
      </c>
      <c r="E427" t="s">
        <v>193</v>
      </c>
      <c r="F427">
        <f t="shared" si="12"/>
        <v>0.33</v>
      </c>
      <c r="G427">
        <f>VLOOKUP(C427,'Lab Blank'!$D$4:$G$204,4,FALSE)</f>
        <v>0</v>
      </c>
      <c r="H427">
        <f t="shared" si="13"/>
        <v>0.33</v>
      </c>
    </row>
    <row r="428" spans="2:8" x14ac:dyDescent="0.2">
      <c r="B428" s="1" t="s">
        <v>19</v>
      </c>
      <c r="C428" s="1" t="s">
        <v>39</v>
      </c>
      <c r="D428">
        <v>48.9</v>
      </c>
      <c r="F428">
        <f t="shared" si="12"/>
        <v>48.9</v>
      </c>
      <c r="G428">
        <f>VLOOKUP(C428,'Lab Blank'!$D$4:$G$204,4,FALSE)</f>
        <v>10.6</v>
      </c>
      <c r="H428">
        <f t="shared" si="13"/>
        <v>48.9</v>
      </c>
    </row>
    <row r="429" spans="2:8" x14ac:dyDescent="0.2">
      <c r="B429" s="1" t="s">
        <v>19</v>
      </c>
      <c r="C429" s="1" t="s">
        <v>40</v>
      </c>
      <c r="D429">
        <v>1.72</v>
      </c>
      <c r="E429" t="s">
        <v>194</v>
      </c>
      <c r="F429">
        <f t="shared" si="12"/>
        <v>1.72</v>
      </c>
      <c r="G429">
        <f>VLOOKUP(C429,'Lab Blank'!$D$4:$G$204,4,FALSE)</f>
        <v>0.39900000000000002</v>
      </c>
      <c r="H429">
        <f t="shared" si="13"/>
        <v>1.72</v>
      </c>
    </row>
    <row r="430" spans="2:8" x14ac:dyDescent="0.2">
      <c r="B430" s="1" t="s">
        <v>19</v>
      </c>
      <c r="C430" s="1" t="s">
        <v>42</v>
      </c>
      <c r="D430">
        <v>0.20799999999999999</v>
      </c>
      <c r="E430" t="s">
        <v>13</v>
      </c>
      <c r="F430" t="str">
        <f t="shared" si="12"/>
        <v>na</v>
      </c>
      <c r="G430">
        <f>VLOOKUP(C430,'Lab Blank'!$D$4:$G$204,4,FALSE)</f>
        <v>0</v>
      </c>
      <c r="H430" t="str">
        <f t="shared" si="13"/>
        <v>na</v>
      </c>
    </row>
    <row r="431" spans="2:8" x14ac:dyDescent="0.2">
      <c r="B431" s="1" t="s">
        <v>19</v>
      </c>
      <c r="C431" s="1" t="s">
        <v>43</v>
      </c>
      <c r="D431">
        <v>6.78</v>
      </c>
      <c r="F431">
        <f t="shared" si="12"/>
        <v>6.78</v>
      </c>
      <c r="G431">
        <f>VLOOKUP(C431,'Lab Blank'!$D$4:$G$204,4,FALSE)</f>
        <v>1.42</v>
      </c>
      <c r="H431">
        <f t="shared" si="13"/>
        <v>6.78</v>
      </c>
    </row>
    <row r="432" spans="2:8" x14ac:dyDescent="0.2">
      <c r="B432" s="1" t="s">
        <v>19</v>
      </c>
      <c r="C432" s="1" t="s">
        <v>44</v>
      </c>
      <c r="D432">
        <v>8.2100000000000009</v>
      </c>
      <c r="F432">
        <f t="shared" si="12"/>
        <v>8.2100000000000009</v>
      </c>
      <c r="G432">
        <f>VLOOKUP(C432,'Lab Blank'!$D$4:$G$204,4,FALSE)</f>
        <v>1.1100000000000001</v>
      </c>
      <c r="H432">
        <f t="shared" si="13"/>
        <v>8.2100000000000009</v>
      </c>
    </row>
    <row r="433" spans="2:8" x14ac:dyDescent="0.2">
      <c r="B433" s="1" t="s">
        <v>19</v>
      </c>
      <c r="C433" s="1" t="s">
        <v>45</v>
      </c>
      <c r="D433">
        <v>6.61</v>
      </c>
      <c r="F433">
        <f t="shared" si="12"/>
        <v>6.61</v>
      </c>
      <c r="G433">
        <f>VLOOKUP(C433,'Lab Blank'!$D$4:$G$204,4,FALSE)</f>
        <v>1.32</v>
      </c>
      <c r="H433">
        <f t="shared" si="13"/>
        <v>6.61</v>
      </c>
    </row>
    <row r="434" spans="2:8" x14ac:dyDescent="0.2">
      <c r="B434" s="1" t="s">
        <v>19</v>
      </c>
      <c r="C434" s="1" t="s">
        <v>46</v>
      </c>
      <c r="D434">
        <v>15.7</v>
      </c>
      <c r="E434" t="s">
        <v>194</v>
      </c>
      <c r="F434">
        <f t="shared" si="12"/>
        <v>15.7</v>
      </c>
      <c r="G434">
        <f>VLOOKUP(C434,'Lab Blank'!$D$4:$G$204,4,FALSE)</f>
        <v>3.07</v>
      </c>
      <c r="H434">
        <f t="shared" si="13"/>
        <v>15.7</v>
      </c>
    </row>
    <row r="435" spans="2:8" x14ac:dyDescent="0.2">
      <c r="B435" s="1" t="s">
        <v>19</v>
      </c>
      <c r="C435" s="1" t="s">
        <v>48</v>
      </c>
      <c r="D435">
        <v>2.88</v>
      </c>
      <c r="F435">
        <f t="shared" si="12"/>
        <v>2.88</v>
      </c>
      <c r="G435">
        <f>VLOOKUP(C435,'Lab Blank'!$D$4:$G$204,4,FALSE)</f>
        <v>1.6</v>
      </c>
      <c r="H435" t="str">
        <f t="shared" si="13"/>
        <v>na</v>
      </c>
    </row>
    <row r="436" spans="2:8" x14ac:dyDescent="0.2">
      <c r="B436" s="1" t="s">
        <v>19</v>
      </c>
      <c r="C436" s="1" t="s">
        <v>49</v>
      </c>
      <c r="D436">
        <v>15.4</v>
      </c>
      <c r="E436" t="s">
        <v>47</v>
      </c>
      <c r="F436">
        <f t="shared" si="12"/>
        <v>15.4</v>
      </c>
      <c r="G436">
        <f>VLOOKUP(C436,'Lab Blank'!$D$4:$G$204,4,FALSE)</f>
        <v>7.18</v>
      </c>
      <c r="H436" t="str">
        <f t="shared" si="13"/>
        <v>na</v>
      </c>
    </row>
    <row r="437" spans="2:8" x14ac:dyDescent="0.2">
      <c r="B437" s="1" t="s">
        <v>19</v>
      </c>
      <c r="C437" s="1" t="s">
        <v>50</v>
      </c>
      <c r="D437">
        <v>4.9000000000000004</v>
      </c>
      <c r="E437" t="s">
        <v>194</v>
      </c>
      <c r="F437">
        <f t="shared" si="12"/>
        <v>4.9000000000000004</v>
      </c>
      <c r="G437">
        <f>VLOOKUP(C437,'Lab Blank'!$D$4:$G$204,4,FALSE)</f>
        <v>1.35</v>
      </c>
      <c r="H437">
        <f t="shared" si="13"/>
        <v>4.9000000000000004</v>
      </c>
    </row>
    <row r="438" spans="2:8" x14ac:dyDescent="0.2">
      <c r="B438" s="1" t="s">
        <v>19</v>
      </c>
      <c r="C438" s="1" t="s">
        <v>51</v>
      </c>
      <c r="D438">
        <v>6.56</v>
      </c>
      <c r="E438" t="s">
        <v>26</v>
      </c>
      <c r="F438">
        <f t="shared" si="12"/>
        <v>6.56</v>
      </c>
      <c r="G438">
        <f>VLOOKUP(C438,'Lab Blank'!$D$4:$G$204,4,FALSE)</f>
        <v>2.5499999999999998</v>
      </c>
      <c r="H438" t="str">
        <f t="shared" si="13"/>
        <v>na</v>
      </c>
    </row>
    <row r="439" spans="2:8" x14ac:dyDescent="0.2">
      <c r="B439" s="1" t="s">
        <v>19</v>
      </c>
      <c r="C439" s="1" t="s">
        <v>52</v>
      </c>
      <c r="D439">
        <v>0.20799999999999999</v>
      </c>
      <c r="E439" t="s">
        <v>13</v>
      </c>
      <c r="F439" t="str">
        <f t="shared" si="12"/>
        <v>na</v>
      </c>
      <c r="G439">
        <f>VLOOKUP(C439,'Lab Blank'!$D$4:$G$204,4,FALSE)</f>
        <v>0</v>
      </c>
      <c r="H439" t="str">
        <f t="shared" si="13"/>
        <v>na</v>
      </c>
    </row>
    <row r="440" spans="2:8" x14ac:dyDescent="0.2">
      <c r="B440" s="1" t="s">
        <v>19</v>
      </c>
      <c r="C440" s="1" t="s">
        <v>53</v>
      </c>
      <c r="D440">
        <v>0.318</v>
      </c>
      <c r="E440" t="s">
        <v>32</v>
      </c>
      <c r="F440">
        <f t="shared" si="12"/>
        <v>0.318</v>
      </c>
      <c r="G440">
        <f>VLOOKUP(C440,'Lab Blank'!$D$4:$G$204,4,FALSE)</f>
        <v>0</v>
      </c>
      <c r="H440">
        <f t="shared" si="13"/>
        <v>0.318</v>
      </c>
    </row>
    <row r="441" spans="2:8" x14ac:dyDescent="0.2">
      <c r="B441" s="1" t="s">
        <v>19</v>
      </c>
      <c r="C441" s="1" t="s">
        <v>54</v>
      </c>
      <c r="D441">
        <v>1.0900000000000001</v>
      </c>
      <c r="E441" t="s">
        <v>28</v>
      </c>
      <c r="F441">
        <f t="shared" si="12"/>
        <v>1.0900000000000001</v>
      </c>
      <c r="G441">
        <f>VLOOKUP(C441,'Lab Blank'!$D$4:$G$204,4,FALSE)</f>
        <v>0.40600000000000003</v>
      </c>
      <c r="H441" t="str">
        <f t="shared" si="13"/>
        <v>na</v>
      </c>
    </row>
    <row r="442" spans="2:8" x14ac:dyDescent="0.2">
      <c r="B442" s="1" t="s">
        <v>19</v>
      </c>
      <c r="C442" s="1" t="s">
        <v>55</v>
      </c>
      <c r="D442">
        <v>3.3</v>
      </c>
      <c r="E442" t="s">
        <v>47</v>
      </c>
      <c r="F442">
        <f t="shared" si="12"/>
        <v>3.3</v>
      </c>
      <c r="G442">
        <f>VLOOKUP(C442,'Lab Blank'!$D$4:$G$204,4,FALSE)</f>
        <v>1.39</v>
      </c>
      <c r="H442" t="str">
        <f t="shared" si="13"/>
        <v>na</v>
      </c>
    </row>
    <row r="443" spans="2:8" x14ac:dyDescent="0.2">
      <c r="B443" s="1" t="s">
        <v>19</v>
      </c>
      <c r="C443" s="1" t="s">
        <v>56</v>
      </c>
      <c r="D443">
        <v>1.1599999999999999</v>
      </c>
      <c r="E443" t="s">
        <v>193</v>
      </c>
      <c r="F443">
        <f t="shared" si="12"/>
        <v>1.1599999999999999</v>
      </c>
      <c r="G443">
        <f>VLOOKUP(C443,'Lab Blank'!$D$4:$G$204,4,FALSE)</f>
        <v>0.42399999999999999</v>
      </c>
      <c r="H443" t="str">
        <f t="shared" si="13"/>
        <v>na</v>
      </c>
    </row>
    <row r="444" spans="2:8" x14ac:dyDescent="0.2">
      <c r="B444" s="1" t="s">
        <v>19</v>
      </c>
      <c r="C444" s="1" t="s">
        <v>57</v>
      </c>
      <c r="D444">
        <v>16</v>
      </c>
      <c r="E444" t="s">
        <v>26</v>
      </c>
      <c r="F444">
        <f t="shared" si="12"/>
        <v>16</v>
      </c>
      <c r="G444">
        <f>VLOOKUP(C444,'Lab Blank'!$D$4:$G$204,4,FALSE)</f>
        <v>5.72</v>
      </c>
      <c r="H444" t="str">
        <f t="shared" si="13"/>
        <v>na</v>
      </c>
    </row>
    <row r="445" spans="2:8" x14ac:dyDescent="0.2">
      <c r="B445" s="1" t="s">
        <v>19</v>
      </c>
      <c r="C445" s="1" t="s">
        <v>58</v>
      </c>
      <c r="D445">
        <v>3.71</v>
      </c>
      <c r="E445" t="s">
        <v>26</v>
      </c>
      <c r="F445">
        <f t="shared" si="12"/>
        <v>3.71</v>
      </c>
      <c r="G445">
        <f>VLOOKUP(C445,'Lab Blank'!$D$4:$G$204,4,FALSE)</f>
        <v>2.37</v>
      </c>
      <c r="H445" t="str">
        <f t="shared" si="13"/>
        <v>na</v>
      </c>
    </row>
    <row r="446" spans="2:8" x14ac:dyDescent="0.2">
      <c r="B446" s="1" t="s">
        <v>19</v>
      </c>
      <c r="C446" s="1" t="s">
        <v>59</v>
      </c>
      <c r="D446">
        <v>0.20799999999999999</v>
      </c>
      <c r="E446" t="s">
        <v>13</v>
      </c>
      <c r="F446" t="str">
        <f t="shared" si="12"/>
        <v>na</v>
      </c>
      <c r="G446">
        <f>VLOOKUP(C446,'Lab Blank'!$D$4:$G$204,4,FALSE)</f>
        <v>0</v>
      </c>
      <c r="H446" t="str">
        <f t="shared" si="13"/>
        <v>na</v>
      </c>
    </row>
    <row r="447" spans="2:8" x14ac:dyDescent="0.2">
      <c r="B447" s="1" t="s">
        <v>19</v>
      </c>
      <c r="C447" s="1" t="s">
        <v>60</v>
      </c>
      <c r="D447">
        <v>1.26</v>
      </c>
      <c r="E447" t="s">
        <v>193</v>
      </c>
      <c r="F447">
        <f t="shared" si="12"/>
        <v>1.26</v>
      </c>
      <c r="G447">
        <f>VLOOKUP(C447,'Lab Blank'!$D$4:$G$204,4,FALSE)</f>
        <v>0</v>
      </c>
      <c r="H447">
        <f t="shared" si="13"/>
        <v>1.26</v>
      </c>
    </row>
    <row r="448" spans="2:8" x14ac:dyDescent="0.2">
      <c r="B448" s="1" t="s">
        <v>19</v>
      </c>
      <c r="C448" s="1" t="s">
        <v>61</v>
      </c>
      <c r="D448">
        <v>0.30199999999999999</v>
      </c>
      <c r="E448" t="s">
        <v>32</v>
      </c>
      <c r="F448">
        <f t="shared" si="12"/>
        <v>0.30199999999999999</v>
      </c>
      <c r="G448">
        <f>VLOOKUP(C448,'Lab Blank'!$D$4:$G$204,4,FALSE)</f>
        <v>0</v>
      </c>
      <c r="H448">
        <f t="shared" si="13"/>
        <v>0.30199999999999999</v>
      </c>
    </row>
    <row r="449" spans="2:8" x14ac:dyDescent="0.2">
      <c r="B449" s="1" t="s">
        <v>19</v>
      </c>
      <c r="C449" s="1" t="s">
        <v>62</v>
      </c>
      <c r="D449">
        <v>2.39</v>
      </c>
      <c r="F449">
        <f t="shared" si="12"/>
        <v>2.39</v>
      </c>
      <c r="G449">
        <f>VLOOKUP(C449,'Lab Blank'!$D$4:$G$204,4,FALSE)</f>
        <v>0.79300000000000004</v>
      </c>
      <c r="H449">
        <f t="shared" si="13"/>
        <v>2.39</v>
      </c>
    </row>
    <row r="450" spans="2:8" x14ac:dyDescent="0.2">
      <c r="B450" s="1" t="s">
        <v>19</v>
      </c>
      <c r="C450" s="1" t="s">
        <v>63</v>
      </c>
      <c r="D450">
        <v>0.20799999999999999</v>
      </c>
      <c r="E450" t="s">
        <v>13</v>
      </c>
      <c r="F450" t="str">
        <f t="shared" si="12"/>
        <v>na</v>
      </c>
      <c r="G450">
        <f>VLOOKUP(C450,'Lab Blank'!$D$4:$G$204,4,FALSE)</f>
        <v>0</v>
      </c>
      <c r="H450" t="str">
        <f t="shared" si="13"/>
        <v>na</v>
      </c>
    </row>
    <row r="451" spans="2:8" x14ac:dyDescent="0.2">
      <c r="B451" s="1" t="s">
        <v>19</v>
      </c>
      <c r="C451" s="1" t="s">
        <v>64</v>
      </c>
      <c r="D451">
        <v>0.20799999999999999</v>
      </c>
      <c r="E451" t="s">
        <v>13</v>
      </c>
      <c r="F451" t="str">
        <f t="shared" si="12"/>
        <v>na</v>
      </c>
      <c r="G451">
        <f>VLOOKUP(C451,'Lab Blank'!$D$4:$G$204,4,FALSE)</f>
        <v>0</v>
      </c>
      <c r="H451" t="str">
        <f t="shared" si="13"/>
        <v>na</v>
      </c>
    </row>
    <row r="452" spans="2:8" x14ac:dyDescent="0.2">
      <c r="B452" s="1" t="s">
        <v>19</v>
      </c>
      <c r="C452" s="1" t="s">
        <v>65</v>
      </c>
      <c r="D452">
        <v>4.78</v>
      </c>
      <c r="E452" t="s">
        <v>47</v>
      </c>
      <c r="F452">
        <f t="shared" si="12"/>
        <v>4.78</v>
      </c>
      <c r="G452">
        <f>VLOOKUP(C452,'Lab Blank'!$D$4:$G$204,4,FALSE)</f>
        <v>3.19</v>
      </c>
      <c r="H452" t="str">
        <f t="shared" si="13"/>
        <v>na</v>
      </c>
    </row>
    <row r="453" spans="2:8" x14ac:dyDescent="0.2">
      <c r="B453" s="1" t="s">
        <v>19</v>
      </c>
      <c r="C453" s="1" t="s">
        <v>66</v>
      </c>
      <c r="D453">
        <v>1.73</v>
      </c>
      <c r="E453" t="s">
        <v>30</v>
      </c>
      <c r="F453">
        <f t="shared" si="12"/>
        <v>1.73</v>
      </c>
      <c r="G453">
        <f>VLOOKUP(C453,'Lab Blank'!$D$4:$G$204,4,FALSE)</f>
        <v>1.47</v>
      </c>
      <c r="H453" t="str">
        <f t="shared" si="13"/>
        <v>na</v>
      </c>
    </row>
    <row r="454" spans="2:8" x14ac:dyDescent="0.2">
      <c r="B454" s="1" t="s">
        <v>19</v>
      </c>
      <c r="C454" s="1" t="s">
        <v>67</v>
      </c>
      <c r="D454">
        <v>0.39700000000000002</v>
      </c>
      <c r="E454" t="s">
        <v>32</v>
      </c>
      <c r="F454">
        <f t="shared" ref="F454:F517" si="14">IF(OR(LEFT(C454,3)&lt;&gt;"PCB",RIGHT(C454,1)="L",NOT(ISERROR(SEARCH("U",E454)))),"na",D454)</f>
        <v>0.39700000000000002</v>
      </c>
      <c r="G454">
        <f>VLOOKUP(C454,'Lab Blank'!$D$4:$G$204,4,FALSE)</f>
        <v>0.38</v>
      </c>
      <c r="H454" t="str">
        <f t="shared" ref="H454:H517" si="15">IF(OR(F454="na",F454&lt;3*G454),"na",F454)</f>
        <v>na</v>
      </c>
    </row>
    <row r="455" spans="2:8" x14ac:dyDescent="0.2">
      <c r="B455" s="1" t="s">
        <v>19</v>
      </c>
      <c r="C455" s="1" t="s">
        <v>68</v>
      </c>
      <c r="D455">
        <v>13.1</v>
      </c>
      <c r="E455" t="s">
        <v>47</v>
      </c>
      <c r="F455">
        <f t="shared" si="14"/>
        <v>13.1</v>
      </c>
      <c r="G455">
        <f>VLOOKUP(C455,'Lab Blank'!$D$4:$G$204,4,FALSE)</f>
        <v>6.8</v>
      </c>
      <c r="H455" t="str">
        <f t="shared" si="15"/>
        <v>na</v>
      </c>
    </row>
    <row r="456" spans="2:8" x14ac:dyDescent="0.2">
      <c r="B456" s="1" t="s">
        <v>19</v>
      </c>
      <c r="C456" s="1" t="s">
        <v>69</v>
      </c>
      <c r="D456">
        <v>2.2999999999999998</v>
      </c>
      <c r="E456" t="s">
        <v>47</v>
      </c>
      <c r="F456">
        <f t="shared" si="14"/>
        <v>2.2999999999999998</v>
      </c>
      <c r="G456">
        <f>VLOOKUP(C456,'Lab Blank'!$D$4:$G$204,4,FALSE)</f>
        <v>1.47</v>
      </c>
      <c r="H456" t="str">
        <f t="shared" si="15"/>
        <v>na</v>
      </c>
    </row>
    <row r="457" spans="2:8" x14ac:dyDescent="0.2">
      <c r="B457" s="1" t="s">
        <v>19</v>
      </c>
      <c r="C457" s="1" t="s">
        <v>70</v>
      </c>
      <c r="D457">
        <v>0.76</v>
      </c>
      <c r="E457" t="s">
        <v>195</v>
      </c>
      <c r="F457">
        <f t="shared" si="14"/>
        <v>0.76</v>
      </c>
      <c r="G457">
        <f>VLOOKUP(C457,'Lab Blank'!$D$4:$G$204,4,FALSE)</f>
        <v>0.52600000000000002</v>
      </c>
      <c r="H457" t="str">
        <f t="shared" si="15"/>
        <v>na</v>
      </c>
    </row>
    <row r="458" spans="2:8" x14ac:dyDescent="0.2">
      <c r="B458" s="1" t="s">
        <v>19</v>
      </c>
      <c r="C458" s="1" t="s">
        <v>71</v>
      </c>
      <c r="D458">
        <v>2.0299999999999998</v>
      </c>
      <c r="F458">
        <f t="shared" si="14"/>
        <v>2.0299999999999998</v>
      </c>
      <c r="G458">
        <f>VLOOKUP(C458,'Lab Blank'!$D$4:$G$204,4,FALSE)</f>
        <v>1</v>
      </c>
      <c r="H458" t="str">
        <f t="shared" si="15"/>
        <v>na</v>
      </c>
    </row>
    <row r="459" spans="2:8" x14ac:dyDescent="0.2">
      <c r="B459" s="1" t="s">
        <v>19</v>
      </c>
      <c r="C459" s="1" t="s">
        <v>72</v>
      </c>
      <c r="D459">
        <v>5.87</v>
      </c>
      <c r="E459" t="s">
        <v>47</v>
      </c>
      <c r="F459">
        <f t="shared" si="14"/>
        <v>5.87</v>
      </c>
      <c r="G459">
        <f>VLOOKUP(C459,'Lab Blank'!$D$4:$G$204,4,FALSE)</f>
        <v>4.46</v>
      </c>
      <c r="H459" t="str">
        <f t="shared" si="15"/>
        <v>na</v>
      </c>
    </row>
    <row r="460" spans="2:8" x14ac:dyDescent="0.2">
      <c r="B460" s="1" t="s">
        <v>19</v>
      </c>
      <c r="C460" s="1" t="s">
        <v>73</v>
      </c>
      <c r="D460">
        <v>1.8</v>
      </c>
      <c r="E460" t="s">
        <v>194</v>
      </c>
      <c r="F460">
        <f t="shared" si="14"/>
        <v>1.8</v>
      </c>
      <c r="G460">
        <f>VLOOKUP(C460,'Lab Blank'!$D$4:$G$204,4,FALSE)</f>
        <v>1.3</v>
      </c>
      <c r="H460" t="str">
        <f t="shared" si="15"/>
        <v>na</v>
      </c>
    </row>
    <row r="461" spans="2:8" x14ac:dyDescent="0.2">
      <c r="B461" s="1" t="s">
        <v>19</v>
      </c>
      <c r="C461" s="1" t="s">
        <v>75</v>
      </c>
      <c r="D461">
        <v>22.9</v>
      </c>
      <c r="E461" t="s">
        <v>26</v>
      </c>
      <c r="F461">
        <f t="shared" si="14"/>
        <v>22.9</v>
      </c>
      <c r="G461">
        <f>VLOOKUP(C461,'Lab Blank'!$D$4:$G$204,4,FALSE)</f>
        <v>9.43</v>
      </c>
      <c r="H461" t="str">
        <f t="shared" si="15"/>
        <v>na</v>
      </c>
    </row>
    <row r="462" spans="2:8" x14ac:dyDescent="0.2">
      <c r="B462" s="1" t="s">
        <v>19</v>
      </c>
      <c r="C462" s="1" t="s">
        <v>76</v>
      </c>
      <c r="D462">
        <v>0.20799999999999999</v>
      </c>
      <c r="E462" t="s">
        <v>13</v>
      </c>
      <c r="F462" t="str">
        <f t="shared" si="14"/>
        <v>na</v>
      </c>
      <c r="G462">
        <f>VLOOKUP(C462,'Lab Blank'!$D$4:$G$204,4,FALSE)</f>
        <v>0</v>
      </c>
      <c r="H462" t="str">
        <f t="shared" si="15"/>
        <v>na</v>
      </c>
    </row>
    <row r="463" spans="2:8" x14ac:dyDescent="0.2">
      <c r="B463" s="1" t="s">
        <v>19</v>
      </c>
      <c r="C463" s="1" t="s">
        <v>77</v>
      </c>
      <c r="D463">
        <v>0.22</v>
      </c>
      <c r="E463" t="s">
        <v>13</v>
      </c>
      <c r="F463" t="str">
        <f t="shared" si="14"/>
        <v>na</v>
      </c>
      <c r="G463">
        <f>VLOOKUP(C463,'Lab Blank'!$D$4:$G$204,4,FALSE)</f>
        <v>0</v>
      </c>
      <c r="H463" t="str">
        <f t="shared" si="15"/>
        <v>na</v>
      </c>
    </row>
    <row r="464" spans="2:8" x14ac:dyDescent="0.2">
      <c r="B464" s="1" t="s">
        <v>19</v>
      </c>
      <c r="C464" s="1" t="s">
        <v>78</v>
      </c>
      <c r="D464">
        <v>2.4700000000000002</v>
      </c>
      <c r="F464">
        <f t="shared" si="14"/>
        <v>2.4700000000000002</v>
      </c>
      <c r="G464">
        <f>VLOOKUP(C464,'Lab Blank'!$D$4:$G$204,4,FALSE)</f>
        <v>1.06</v>
      </c>
      <c r="H464" t="str">
        <f t="shared" si="15"/>
        <v>na</v>
      </c>
    </row>
    <row r="465" spans="2:8" x14ac:dyDescent="0.2">
      <c r="B465" s="1" t="s">
        <v>19</v>
      </c>
      <c r="C465" s="1" t="s">
        <v>79</v>
      </c>
      <c r="D465">
        <v>0.20799999999999999</v>
      </c>
      <c r="E465" t="s">
        <v>13</v>
      </c>
      <c r="F465" t="str">
        <f t="shared" si="14"/>
        <v>na</v>
      </c>
      <c r="G465">
        <f>VLOOKUP(C465,'Lab Blank'!$D$4:$G$204,4,FALSE)</f>
        <v>0</v>
      </c>
      <c r="H465" t="str">
        <f t="shared" si="15"/>
        <v>na</v>
      </c>
    </row>
    <row r="466" spans="2:8" x14ac:dyDescent="0.2">
      <c r="B466" s="1" t="s">
        <v>19</v>
      </c>
      <c r="C466" s="1" t="s">
        <v>80</v>
      </c>
      <c r="D466">
        <v>0.222</v>
      </c>
      <c r="E466" t="s">
        <v>13</v>
      </c>
      <c r="F466" t="str">
        <f t="shared" si="14"/>
        <v>na</v>
      </c>
      <c r="G466">
        <f>VLOOKUP(C466,'Lab Blank'!$D$4:$G$204,4,FALSE)</f>
        <v>0</v>
      </c>
      <c r="H466" t="str">
        <f t="shared" si="15"/>
        <v>na</v>
      </c>
    </row>
    <row r="467" spans="2:8" x14ac:dyDescent="0.2">
      <c r="B467" s="1" t="s">
        <v>19</v>
      </c>
      <c r="C467" s="1" t="s">
        <v>81</v>
      </c>
      <c r="D467">
        <v>0.754</v>
      </c>
      <c r="E467" t="s">
        <v>41</v>
      </c>
      <c r="F467">
        <f t="shared" si="14"/>
        <v>0.754</v>
      </c>
      <c r="G467">
        <f>VLOOKUP(C467,'Lab Blank'!$D$4:$G$204,4,FALSE)</f>
        <v>0.79400000000000004</v>
      </c>
      <c r="H467" t="str">
        <f t="shared" si="15"/>
        <v>na</v>
      </c>
    </row>
    <row r="468" spans="2:8" x14ac:dyDescent="0.2">
      <c r="B468" s="1" t="s">
        <v>19</v>
      </c>
      <c r="C468" s="1" t="s">
        <v>82</v>
      </c>
      <c r="D468">
        <v>1.51</v>
      </c>
      <c r="E468" t="s">
        <v>28</v>
      </c>
      <c r="F468">
        <f t="shared" si="14"/>
        <v>1.51</v>
      </c>
      <c r="G468">
        <f>VLOOKUP(C468,'Lab Blank'!$D$4:$G$204,4,FALSE)</f>
        <v>0.96499999999999997</v>
      </c>
      <c r="H468" t="str">
        <f t="shared" si="15"/>
        <v>na</v>
      </c>
    </row>
    <row r="469" spans="2:8" x14ac:dyDescent="0.2">
      <c r="B469" s="1" t="s">
        <v>19</v>
      </c>
      <c r="C469" s="1" t="s">
        <v>83</v>
      </c>
      <c r="D469">
        <v>12.7</v>
      </c>
      <c r="E469" t="s">
        <v>47</v>
      </c>
      <c r="F469">
        <f t="shared" si="14"/>
        <v>12.7</v>
      </c>
      <c r="G469">
        <f>VLOOKUP(C469,'Lab Blank'!$D$4:$G$204,4,FALSE)</f>
        <v>8.35</v>
      </c>
      <c r="H469" t="str">
        <f t="shared" si="15"/>
        <v>na</v>
      </c>
    </row>
    <row r="470" spans="2:8" x14ac:dyDescent="0.2">
      <c r="B470" s="1" t="s">
        <v>19</v>
      </c>
      <c r="C470" s="1" t="s">
        <v>84</v>
      </c>
      <c r="D470">
        <v>0.26600000000000001</v>
      </c>
      <c r="E470" t="s">
        <v>28</v>
      </c>
      <c r="F470">
        <f t="shared" si="14"/>
        <v>0.26600000000000001</v>
      </c>
      <c r="G470">
        <f>VLOOKUP(C470,'Lab Blank'!$D$4:$G$204,4,FALSE)</f>
        <v>0.34200000000000003</v>
      </c>
      <c r="H470" t="str">
        <f t="shared" si="15"/>
        <v>na</v>
      </c>
    </row>
    <row r="471" spans="2:8" x14ac:dyDescent="0.2">
      <c r="B471" s="1" t="s">
        <v>19</v>
      </c>
      <c r="C471" s="1" t="s">
        <v>85</v>
      </c>
      <c r="D471">
        <v>4.0199999999999996</v>
      </c>
      <c r="E471" t="s">
        <v>26</v>
      </c>
      <c r="F471">
        <f t="shared" si="14"/>
        <v>4.0199999999999996</v>
      </c>
      <c r="G471">
        <f>VLOOKUP(C471,'Lab Blank'!$D$4:$G$204,4,FALSE)</f>
        <v>2.82</v>
      </c>
      <c r="H471" t="str">
        <f t="shared" si="15"/>
        <v>na</v>
      </c>
    </row>
    <row r="472" spans="2:8" x14ac:dyDescent="0.2">
      <c r="B472" s="1" t="s">
        <v>19</v>
      </c>
      <c r="C472" s="1" t="s">
        <v>86</v>
      </c>
      <c r="D472">
        <v>4.75</v>
      </c>
      <c r="E472" t="s">
        <v>26</v>
      </c>
      <c r="F472">
        <f t="shared" si="14"/>
        <v>4.75</v>
      </c>
      <c r="G472">
        <f>VLOOKUP(C472,'Lab Blank'!$D$4:$G$204,4,FALSE)</f>
        <v>4.08</v>
      </c>
      <c r="H472" t="str">
        <f t="shared" si="15"/>
        <v>na</v>
      </c>
    </row>
    <row r="473" spans="2:8" x14ac:dyDescent="0.2">
      <c r="B473" s="1" t="s">
        <v>19</v>
      </c>
      <c r="C473" s="1" t="s">
        <v>87</v>
      </c>
      <c r="D473">
        <v>0.20799999999999999</v>
      </c>
      <c r="E473" t="s">
        <v>13</v>
      </c>
      <c r="F473" t="str">
        <f t="shared" si="14"/>
        <v>na</v>
      </c>
      <c r="G473">
        <f>VLOOKUP(C473,'Lab Blank'!$D$4:$G$204,4,FALSE)</f>
        <v>0</v>
      </c>
      <c r="H473" t="str">
        <f t="shared" si="15"/>
        <v>na</v>
      </c>
    </row>
    <row r="474" spans="2:8" x14ac:dyDescent="0.2">
      <c r="B474" s="1" t="s">
        <v>19</v>
      </c>
      <c r="C474" s="1" t="s">
        <v>88</v>
      </c>
      <c r="D474">
        <v>0.33500000000000002</v>
      </c>
      <c r="E474" t="s">
        <v>32</v>
      </c>
      <c r="F474">
        <f t="shared" si="14"/>
        <v>0.33500000000000002</v>
      </c>
      <c r="G474">
        <f>VLOOKUP(C474,'Lab Blank'!$D$4:$G$204,4,FALSE)</f>
        <v>0</v>
      </c>
      <c r="H474">
        <f t="shared" si="15"/>
        <v>0.33500000000000002</v>
      </c>
    </row>
    <row r="475" spans="2:8" x14ac:dyDescent="0.2">
      <c r="B475" s="1" t="s">
        <v>19</v>
      </c>
      <c r="C475" s="1" t="s">
        <v>89</v>
      </c>
      <c r="D475">
        <v>0.20799999999999999</v>
      </c>
      <c r="E475" t="s">
        <v>13</v>
      </c>
      <c r="F475" t="str">
        <f t="shared" si="14"/>
        <v>na</v>
      </c>
      <c r="G475">
        <f>VLOOKUP(C475,'Lab Blank'!$D$4:$G$204,4,FALSE)</f>
        <v>0</v>
      </c>
      <c r="H475" t="str">
        <f t="shared" si="15"/>
        <v>na</v>
      </c>
    </row>
    <row r="476" spans="2:8" x14ac:dyDescent="0.2">
      <c r="B476" s="1" t="s">
        <v>19</v>
      </c>
      <c r="C476" s="1" t="s">
        <v>90</v>
      </c>
      <c r="D476">
        <v>0.20799999999999999</v>
      </c>
      <c r="E476" t="s">
        <v>13</v>
      </c>
      <c r="F476" t="str">
        <f t="shared" si="14"/>
        <v>na</v>
      </c>
      <c r="G476">
        <f>VLOOKUP(C476,'Lab Blank'!$D$4:$G$204,4,FALSE)</f>
        <v>0</v>
      </c>
      <c r="H476" t="str">
        <f t="shared" si="15"/>
        <v>na</v>
      </c>
    </row>
    <row r="477" spans="2:8" x14ac:dyDescent="0.2">
      <c r="B477" s="1" t="s">
        <v>19</v>
      </c>
      <c r="C477" s="1" t="s">
        <v>91</v>
      </c>
      <c r="D477">
        <v>0.39300000000000002</v>
      </c>
      <c r="E477" t="s">
        <v>32</v>
      </c>
      <c r="F477">
        <f t="shared" si="14"/>
        <v>0.39300000000000002</v>
      </c>
      <c r="G477">
        <f>VLOOKUP(C477,'Lab Blank'!$D$4:$G$204,4,FALSE)</f>
        <v>0</v>
      </c>
      <c r="H477">
        <f t="shared" si="15"/>
        <v>0.39300000000000002</v>
      </c>
    </row>
    <row r="478" spans="2:8" x14ac:dyDescent="0.2">
      <c r="B478" s="1" t="s">
        <v>19</v>
      </c>
      <c r="C478" s="1" t="s">
        <v>92</v>
      </c>
      <c r="D478">
        <v>0.22500000000000001</v>
      </c>
      <c r="E478" t="s">
        <v>13</v>
      </c>
      <c r="F478" t="str">
        <f t="shared" si="14"/>
        <v>na</v>
      </c>
      <c r="G478">
        <f>VLOOKUP(C478,'Lab Blank'!$D$4:$G$204,4,FALSE)</f>
        <v>0</v>
      </c>
      <c r="H478" t="str">
        <f t="shared" si="15"/>
        <v>na</v>
      </c>
    </row>
    <row r="479" spans="2:8" x14ac:dyDescent="0.2">
      <c r="B479" s="1" t="s">
        <v>19</v>
      </c>
      <c r="C479" s="1" t="s">
        <v>93</v>
      </c>
      <c r="D479">
        <v>0.20799999999999999</v>
      </c>
      <c r="E479" t="s">
        <v>13</v>
      </c>
      <c r="F479" t="str">
        <f t="shared" si="14"/>
        <v>na</v>
      </c>
      <c r="G479">
        <f>VLOOKUP(C479,'Lab Blank'!$D$4:$G$204,4,FALSE)</f>
        <v>0</v>
      </c>
      <c r="H479" t="str">
        <f t="shared" si="15"/>
        <v>na</v>
      </c>
    </row>
    <row r="480" spans="2:8" x14ac:dyDescent="0.2">
      <c r="B480" s="1" t="s">
        <v>19</v>
      </c>
      <c r="C480" s="1" t="s">
        <v>94</v>
      </c>
      <c r="D480">
        <v>0.20799999999999999</v>
      </c>
      <c r="E480" t="s">
        <v>13</v>
      </c>
      <c r="F480" t="str">
        <f t="shared" si="14"/>
        <v>na</v>
      </c>
      <c r="G480">
        <f>VLOOKUP(C480,'Lab Blank'!$D$4:$G$204,4,FALSE)</f>
        <v>0</v>
      </c>
      <c r="H480" t="str">
        <f t="shared" si="15"/>
        <v>na</v>
      </c>
    </row>
    <row r="481" spans="2:8" x14ac:dyDescent="0.2">
      <c r="B481" s="1" t="s">
        <v>19</v>
      </c>
      <c r="C481" s="1" t="s">
        <v>95</v>
      </c>
      <c r="D481">
        <v>0.22500000000000001</v>
      </c>
      <c r="E481" t="s">
        <v>13</v>
      </c>
      <c r="F481" t="str">
        <f t="shared" si="14"/>
        <v>na</v>
      </c>
      <c r="G481">
        <f>VLOOKUP(C481,'Lab Blank'!$D$4:$G$204,4,FALSE)</f>
        <v>0</v>
      </c>
      <c r="H481" t="str">
        <f t="shared" si="15"/>
        <v>na</v>
      </c>
    </row>
    <row r="482" spans="2:8" x14ac:dyDescent="0.2">
      <c r="B482" s="1" t="s">
        <v>19</v>
      </c>
      <c r="C482" s="1" t="s">
        <v>96</v>
      </c>
      <c r="D482">
        <v>1</v>
      </c>
      <c r="E482" t="s">
        <v>32</v>
      </c>
      <c r="F482">
        <f t="shared" si="14"/>
        <v>1</v>
      </c>
      <c r="G482">
        <f>VLOOKUP(C482,'Lab Blank'!$D$4:$G$204,4,FALSE)</f>
        <v>0</v>
      </c>
      <c r="H482">
        <f t="shared" si="15"/>
        <v>1</v>
      </c>
    </row>
    <row r="483" spans="2:8" x14ac:dyDescent="0.2">
      <c r="B483" s="1" t="s">
        <v>19</v>
      </c>
      <c r="C483" s="1" t="s">
        <v>97</v>
      </c>
      <c r="D483">
        <v>4.71</v>
      </c>
      <c r="E483" t="s">
        <v>47</v>
      </c>
      <c r="F483">
        <f t="shared" si="14"/>
        <v>4.71</v>
      </c>
      <c r="G483">
        <f>VLOOKUP(C483,'Lab Blank'!$D$4:$G$204,4,FALSE)</f>
        <v>6.05</v>
      </c>
      <c r="H483" t="str">
        <f t="shared" si="15"/>
        <v>na</v>
      </c>
    </row>
    <row r="484" spans="2:8" x14ac:dyDescent="0.2">
      <c r="B484" s="1" t="s">
        <v>19</v>
      </c>
      <c r="C484" s="1" t="s">
        <v>98</v>
      </c>
      <c r="D484">
        <v>2.95</v>
      </c>
      <c r="F484">
        <f t="shared" si="14"/>
        <v>2.95</v>
      </c>
      <c r="G484">
        <f>VLOOKUP(C484,'Lab Blank'!$D$4:$G$204,4,FALSE)</f>
        <v>0.74099999999999999</v>
      </c>
      <c r="H484">
        <f t="shared" si="15"/>
        <v>2.95</v>
      </c>
    </row>
    <row r="485" spans="2:8" x14ac:dyDescent="0.2">
      <c r="B485" s="1" t="s">
        <v>19</v>
      </c>
      <c r="C485" s="1" t="s">
        <v>99</v>
      </c>
      <c r="D485">
        <v>1.41</v>
      </c>
      <c r="E485" t="s">
        <v>74</v>
      </c>
      <c r="F485">
        <f t="shared" si="14"/>
        <v>1.41</v>
      </c>
      <c r="G485">
        <f>VLOOKUP(C485,'Lab Blank'!$D$4:$G$204,4,FALSE)</f>
        <v>1.21</v>
      </c>
      <c r="H485" t="str">
        <f t="shared" si="15"/>
        <v>na</v>
      </c>
    </row>
    <row r="486" spans="2:8" x14ac:dyDescent="0.2">
      <c r="B486" s="1" t="s">
        <v>19</v>
      </c>
      <c r="C486" s="1" t="s">
        <v>100</v>
      </c>
      <c r="D486">
        <v>6.64</v>
      </c>
      <c r="E486" t="s">
        <v>194</v>
      </c>
      <c r="F486">
        <f t="shared" si="14"/>
        <v>6.64</v>
      </c>
      <c r="G486">
        <f>VLOOKUP(C486,'Lab Blank'!$D$4:$G$204,4,FALSE)</f>
        <v>2.97</v>
      </c>
      <c r="H486" t="str">
        <f t="shared" si="15"/>
        <v>na</v>
      </c>
    </row>
    <row r="487" spans="2:8" x14ac:dyDescent="0.2">
      <c r="B487" s="1" t="s">
        <v>19</v>
      </c>
      <c r="C487" s="1" t="s">
        <v>102</v>
      </c>
      <c r="D487">
        <v>1.32</v>
      </c>
      <c r="E487" t="s">
        <v>197</v>
      </c>
      <c r="F487">
        <f t="shared" si="14"/>
        <v>1.32</v>
      </c>
      <c r="G487">
        <f>VLOOKUP(C487,'Lab Blank'!$D$4:$G$204,4,FALSE)</f>
        <v>0.85</v>
      </c>
      <c r="H487" t="str">
        <f t="shared" si="15"/>
        <v>na</v>
      </c>
    </row>
    <row r="488" spans="2:8" x14ac:dyDescent="0.2">
      <c r="B488" s="1" t="s">
        <v>19</v>
      </c>
      <c r="C488" s="1" t="s">
        <v>103</v>
      </c>
      <c r="D488">
        <v>0.20799999999999999</v>
      </c>
      <c r="E488" t="s">
        <v>13</v>
      </c>
      <c r="F488" t="str">
        <f t="shared" si="14"/>
        <v>na</v>
      </c>
      <c r="G488">
        <f>VLOOKUP(C488,'Lab Blank'!$D$4:$G$204,4,FALSE)</f>
        <v>0</v>
      </c>
      <c r="H488" t="str">
        <f t="shared" si="15"/>
        <v>na</v>
      </c>
    </row>
    <row r="489" spans="2:8" x14ac:dyDescent="0.2">
      <c r="B489" s="1" t="s">
        <v>19</v>
      </c>
      <c r="C489" s="1" t="s">
        <v>104</v>
      </c>
      <c r="D489">
        <v>9.44</v>
      </c>
      <c r="E489" t="s">
        <v>47</v>
      </c>
      <c r="F489">
        <f t="shared" si="14"/>
        <v>9.44</v>
      </c>
      <c r="G489">
        <f>VLOOKUP(C489,'Lab Blank'!$D$4:$G$204,4,FALSE)</f>
        <v>8.2100000000000009</v>
      </c>
      <c r="H489" t="str">
        <f t="shared" si="15"/>
        <v>na</v>
      </c>
    </row>
    <row r="490" spans="2:8" x14ac:dyDescent="0.2">
      <c r="B490" s="1" t="s">
        <v>19</v>
      </c>
      <c r="C490" s="1" t="s">
        <v>105</v>
      </c>
      <c r="D490">
        <v>1.8</v>
      </c>
      <c r="E490" t="s">
        <v>30</v>
      </c>
      <c r="F490">
        <f t="shared" si="14"/>
        <v>1.8</v>
      </c>
      <c r="G490">
        <f>VLOOKUP(C490,'Lab Blank'!$D$4:$G$204,4,FALSE)</f>
        <v>2.36</v>
      </c>
      <c r="H490" t="str">
        <f t="shared" si="15"/>
        <v>na</v>
      </c>
    </row>
    <row r="491" spans="2:8" x14ac:dyDescent="0.2">
      <c r="B491" s="1" t="s">
        <v>19</v>
      </c>
      <c r="C491" s="1" t="s">
        <v>106</v>
      </c>
      <c r="D491">
        <v>10.199999999999999</v>
      </c>
      <c r="E491" t="s">
        <v>47</v>
      </c>
      <c r="F491">
        <f t="shared" si="14"/>
        <v>10.199999999999999</v>
      </c>
      <c r="G491">
        <f>VLOOKUP(C491,'Lab Blank'!$D$4:$G$204,4,FALSE)</f>
        <v>4.3</v>
      </c>
      <c r="H491" t="str">
        <f t="shared" si="15"/>
        <v>na</v>
      </c>
    </row>
    <row r="492" spans="2:8" x14ac:dyDescent="0.2">
      <c r="B492" s="1" t="s">
        <v>19</v>
      </c>
      <c r="C492" s="1" t="s">
        <v>107</v>
      </c>
      <c r="D492">
        <v>0.20799999999999999</v>
      </c>
      <c r="E492" t="s">
        <v>13</v>
      </c>
      <c r="F492" t="str">
        <f t="shared" si="14"/>
        <v>na</v>
      </c>
      <c r="G492">
        <f>VLOOKUP(C492,'Lab Blank'!$D$4:$G$204,4,FALSE)</f>
        <v>0</v>
      </c>
      <c r="H492" t="str">
        <f t="shared" si="15"/>
        <v>na</v>
      </c>
    </row>
    <row r="493" spans="2:8" x14ac:dyDescent="0.2">
      <c r="B493" s="1" t="s">
        <v>19</v>
      </c>
      <c r="C493" s="1" t="s">
        <v>108</v>
      </c>
      <c r="D493">
        <v>0.20799999999999999</v>
      </c>
      <c r="E493" t="s">
        <v>13</v>
      </c>
      <c r="F493" t="str">
        <f t="shared" si="14"/>
        <v>na</v>
      </c>
      <c r="G493">
        <f>VLOOKUP(C493,'Lab Blank'!$D$4:$G$204,4,FALSE)</f>
        <v>0</v>
      </c>
      <c r="H493" t="str">
        <f t="shared" si="15"/>
        <v>na</v>
      </c>
    </row>
    <row r="494" spans="2:8" x14ac:dyDescent="0.2">
      <c r="B494" s="1" t="s">
        <v>19</v>
      </c>
      <c r="C494" s="1" t="s">
        <v>109</v>
      </c>
      <c r="D494">
        <v>0.20799999999999999</v>
      </c>
      <c r="E494" t="s">
        <v>13</v>
      </c>
      <c r="F494" t="str">
        <f t="shared" si="14"/>
        <v>na</v>
      </c>
      <c r="G494">
        <f>VLOOKUP(C494,'Lab Blank'!$D$4:$G$204,4,FALSE)</f>
        <v>0</v>
      </c>
      <c r="H494" t="str">
        <f t="shared" si="15"/>
        <v>na</v>
      </c>
    </row>
    <row r="495" spans="2:8" x14ac:dyDescent="0.2">
      <c r="B495" s="1" t="s">
        <v>19</v>
      </c>
      <c r="C495" s="1" t="s">
        <v>110</v>
      </c>
      <c r="D495">
        <v>0.20799999999999999</v>
      </c>
      <c r="E495" t="s">
        <v>13</v>
      </c>
      <c r="F495" t="str">
        <f t="shared" si="14"/>
        <v>na</v>
      </c>
      <c r="G495">
        <f>VLOOKUP(C495,'Lab Blank'!$D$4:$G$204,4,FALSE)</f>
        <v>0</v>
      </c>
      <c r="H495" t="str">
        <f t="shared" si="15"/>
        <v>na</v>
      </c>
    </row>
    <row r="496" spans="2:8" x14ac:dyDescent="0.2">
      <c r="B496" s="1" t="s">
        <v>19</v>
      </c>
      <c r="C496" s="1" t="s">
        <v>111</v>
      </c>
      <c r="D496">
        <v>1.9</v>
      </c>
      <c r="F496">
        <f t="shared" si="14"/>
        <v>1.9</v>
      </c>
      <c r="G496">
        <f>VLOOKUP(C496,'Lab Blank'!$D$4:$G$204,4,FALSE)</f>
        <v>0.89100000000000001</v>
      </c>
      <c r="H496" t="str">
        <f t="shared" si="15"/>
        <v>na</v>
      </c>
    </row>
    <row r="497" spans="2:8" x14ac:dyDescent="0.2">
      <c r="B497" s="1" t="s">
        <v>19</v>
      </c>
      <c r="C497" s="1" t="s">
        <v>112</v>
      </c>
      <c r="D497">
        <v>0.20799999999999999</v>
      </c>
      <c r="E497" t="s">
        <v>13</v>
      </c>
      <c r="F497" t="str">
        <f t="shared" si="14"/>
        <v>na</v>
      </c>
      <c r="G497">
        <f>VLOOKUP(C497,'Lab Blank'!$D$4:$G$204,4,FALSE)</f>
        <v>0</v>
      </c>
      <c r="H497" t="str">
        <f t="shared" si="15"/>
        <v>na</v>
      </c>
    </row>
    <row r="498" spans="2:8" x14ac:dyDescent="0.2">
      <c r="B498" s="1" t="s">
        <v>19</v>
      </c>
      <c r="C498" s="1" t="s">
        <v>113</v>
      </c>
      <c r="D498">
        <v>0.40500000000000003</v>
      </c>
      <c r="E498" t="s">
        <v>28</v>
      </c>
      <c r="F498">
        <f t="shared" si="14"/>
        <v>0.40500000000000003</v>
      </c>
      <c r="G498">
        <f>VLOOKUP(C498,'Lab Blank'!$D$4:$G$204,4,FALSE)</f>
        <v>0.52700000000000002</v>
      </c>
      <c r="H498" t="str">
        <f t="shared" si="15"/>
        <v>na</v>
      </c>
    </row>
    <row r="499" spans="2:8" x14ac:dyDescent="0.2">
      <c r="B499" s="1" t="s">
        <v>19</v>
      </c>
      <c r="C499" s="1" t="s">
        <v>114</v>
      </c>
      <c r="D499">
        <v>0.20799999999999999</v>
      </c>
      <c r="E499" t="s">
        <v>133</v>
      </c>
      <c r="F499" t="str">
        <f t="shared" si="14"/>
        <v>na</v>
      </c>
      <c r="G499">
        <f>VLOOKUP(C499,'Lab Blank'!$D$4:$G$204,4,FALSE)</f>
        <v>0.26800000000000002</v>
      </c>
      <c r="H499" t="str">
        <f t="shared" si="15"/>
        <v>na</v>
      </c>
    </row>
    <row r="500" spans="2:8" x14ac:dyDescent="0.2">
      <c r="B500" s="1" t="s">
        <v>19</v>
      </c>
      <c r="C500" s="1" t="s">
        <v>115</v>
      </c>
      <c r="D500">
        <v>8.5299999999999994</v>
      </c>
      <c r="E500" t="s">
        <v>47</v>
      </c>
      <c r="F500">
        <f t="shared" si="14"/>
        <v>8.5299999999999994</v>
      </c>
      <c r="G500">
        <f>VLOOKUP(C500,'Lab Blank'!$D$4:$G$204,4,FALSE)</f>
        <v>3.66</v>
      </c>
      <c r="H500" t="str">
        <f t="shared" si="15"/>
        <v>na</v>
      </c>
    </row>
    <row r="501" spans="2:8" x14ac:dyDescent="0.2">
      <c r="B501" s="1" t="s">
        <v>19</v>
      </c>
      <c r="C501" s="1" t="s">
        <v>116</v>
      </c>
      <c r="D501">
        <v>0.20799999999999999</v>
      </c>
      <c r="E501" t="s">
        <v>13</v>
      </c>
      <c r="F501" t="str">
        <f t="shared" si="14"/>
        <v>na</v>
      </c>
      <c r="G501">
        <f>VLOOKUP(C501,'Lab Blank'!$D$4:$G$204,4,FALSE)</f>
        <v>0</v>
      </c>
      <c r="H501" t="str">
        <f t="shared" si="15"/>
        <v>na</v>
      </c>
    </row>
    <row r="502" spans="2:8" x14ac:dyDescent="0.2">
      <c r="B502" s="1" t="s">
        <v>19</v>
      </c>
      <c r="C502" s="1" t="s">
        <v>117</v>
      </c>
      <c r="D502">
        <v>0.20799999999999999</v>
      </c>
      <c r="E502" t="s">
        <v>13</v>
      </c>
      <c r="F502" t="str">
        <f t="shared" si="14"/>
        <v>na</v>
      </c>
      <c r="G502">
        <f>VLOOKUP(C502,'Lab Blank'!$D$4:$G$204,4,FALSE)</f>
        <v>0</v>
      </c>
      <c r="H502" t="str">
        <f t="shared" si="15"/>
        <v>na</v>
      </c>
    </row>
    <row r="503" spans="2:8" x14ac:dyDescent="0.2">
      <c r="B503" s="1" t="s">
        <v>19</v>
      </c>
      <c r="C503" s="1" t="s">
        <v>118</v>
      </c>
      <c r="D503">
        <v>0.20799999999999999</v>
      </c>
      <c r="E503" t="s">
        <v>13</v>
      </c>
      <c r="F503" t="str">
        <f t="shared" si="14"/>
        <v>na</v>
      </c>
      <c r="G503">
        <f>VLOOKUP(C503,'Lab Blank'!$D$4:$G$204,4,FALSE)</f>
        <v>0</v>
      </c>
      <c r="H503" t="str">
        <f t="shared" si="15"/>
        <v>na</v>
      </c>
    </row>
    <row r="504" spans="2:8" x14ac:dyDescent="0.2">
      <c r="B504" s="1" t="s">
        <v>19</v>
      </c>
      <c r="C504" s="1" t="s">
        <v>119</v>
      </c>
      <c r="D504">
        <v>5.0199999999999996</v>
      </c>
      <c r="E504" t="s">
        <v>26</v>
      </c>
      <c r="F504">
        <f t="shared" si="14"/>
        <v>5.0199999999999996</v>
      </c>
      <c r="G504">
        <f>VLOOKUP(C504,'Lab Blank'!$D$4:$G$204,4,FALSE)</f>
        <v>3.56</v>
      </c>
      <c r="H504" t="str">
        <f t="shared" si="15"/>
        <v>na</v>
      </c>
    </row>
    <row r="505" spans="2:8" x14ac:dyDescent="0.2">
      <c r="B505" s="1" t="s">
        <v>19</v>
      </c>
      <c r="C505" s="1" t="s">
        <v>120</v>
      </c>
      <c r="D505">
        <v>0.20799999999999999</v>
      </c>
      <c r="E505" t="s">
        <v>13</v>
      </c>
      <c r="F505" t="str">
        <f t="shared" si="14"/>
        <v>na</v>
      </c>
      <c r="G505">
        <f>VLOOKUP(C505,'Lab Blank'!$D$4:$G$204,4,FALSE)</f>
        <v>0</v>
      </c>
      <c r="H505" t="str">
        <f t="shared" si="15"/>
        <v>na</v>
      </c>
    </row>
    <row r="506" spans="2:8" x14ac:dyDescent="0.2">
      <c r="B506" s="1" t="s">
        <v>19</v>
      </c>
      <c r="C506" s="1" t="s">
        <v>121</v>
      </c>
      <c r="D506">
        <v>0.20799999999999999</v>
      </c>
      <c r="E506" t="s">
        <v>13</v>
      </c>
      <c r="F506" t="str">
        <f t="shared" si="14"/>
        <v>na</v>
      </c>
      <c r="G506">
        <f>VLOOKUP(C506,'Lab Blank'!$D$4:$G$204,4,FALSE)</f>
        <v>0</v>
      </c>
      <c r="H506" t="str">
        <f t="shared" si="15"/>
        <v>na</v>
      </c>
    </row>
    <row r="507" spans="2:8" x14ac:dyDescent="0.2">
      <c r="B507" s="1" t="s">
        <v>19</v>
      </c>
      <c r="C507" s="1" t="s">
        <v>122</v>
      </c>
      <c r="D507">
        <v>0.20799999999999999</v>
      </c>
      <c r="E507" t="s">
        <v>13</v>
      </c>
      <c r="F507" t="str">
        <f t="shared" si="14"/>
        <v>na</v>
      </c>
      <c r="G507">
        <f>VLOOKUP(C507,'Lab Blank'!$D$4:$G$204,4,FALSE)</f>
        <v>0</v>
      </c>
      <c r="H507" t="str">
        <f t="shared" si="15"/>
        <v>na</v>
      </c>
    </row>
    <row r="508" spans="2:8" x14ac:dyDescent="0.2">
      <c r="B508" s="1" t="s">
        <v>19</v>
      </c>
      <c r="C508" s="1" t="s">
        <v>123</v>
      </c>
      <c r="D508">
        <v>0.36199999999999999</v>
      </c>
      <c r="E508" t="s">
        <v>32</v>
      </c>
      <c r="F508">
        <f t="shared" si="14"/>
        <v>0.36199999999999999</v>
      </c>
      <c r="G508">
        <f>VLOOKUP(C508,'Lab Blank'!$D$4:$G$204,4,FALSE)</f>
        <v>0</v>
      </c>
      <c r="H508">
        <f t="shared" si="15"/>
        <v>0.36199999999999999</v>
      </c>
    </row>
    <row r="509" spans="2:8" x14ac:dyDescent="0.2">
      <c r="B509" s="1" t="s">
        <v>19</v>
      </c>
      <c r="C509" s="1" t="s">
        <v>124</v>
      </c>
      <c r="D509">
        <v>0.20799999999999999</v>
      </c>
      <c r="E509" t="s">
        <v>13</v>
      </c>
      <c r="F509" t="str">
        <f t="shared" si="14"/>
        <v>na</v>
      </c>
      <c r="G509">
        <f>VLOOKUP(C509,'Lab Blank'!$D$4:$G$204,4,FALSE)</f>
        <v>0</v>
      </c>
      <c r="H509" t="str">
        <f t="shared" si="15"/>
        <v>na</v>
      </c>
    </row>
    <row r="510" spans="2:8" x14ac:dyDescent="0.2">
      <c r="B510" s="1" t="s">
        <v>19</v>
      </c>
      <c r="C510" s="1" t="s">
        <v>125</v>
      </c>
      <c r="D510">
        <v>0.20799999999999999</v>
      </c>
      <c r="E510" t="s">
        <v>13</v>
      </c>
      <c r="F510" t="str">
        <f t="shared" si="14"/>
        <v>na</v>
      </c>
      <c r="G510">
        <f>VLOOKUP(C510,'Lab Blank'!$D$4:$G$204,4,FALSE)</f>
        <v>0</v>
      </c>
      <c r="H510" t="str">
        <f t="shared" si="15"/>
        <v>na</v>
      </c>
    </row>
    <row r="511" spans="2:8" x14ac:dyDescent="0.2">
      <c r="B511" s="1" t="s">
        <v>19</v>
      </c>
      <c r="C511" s="1" t="s">
        <v>126</v>
      </c>
      <c r="D511">
        <v>0.68300000000000005</v>
      </c>
      <c r="E511" t="s">
        <v>196</v>
      </c>
      <c r="F511">
        <f t="shared" si="14"/>
        <v>0.68300000000000005</v>
      </c>
      <c r="G511">
        <f>VLOOKUP(C511,'Lab Blank'!$D$4:$G$204,4,FALSE)</f>
        <v>0.215</v>
      </c>
      <c r="H511">
        <f t="shared" si="15"/>
        <v>0.68300000000000005</v>
      </c>
    </row>
    <row r="512" spans="2:8" x14ac:dyDescent="0.2">
      <c r="B512" s="1" t="s">
        <v>19</v>
      </c>
      <c r="C512" s="1" t="s">
        <v>127</v>
      </c>
      <c r="D512">
        <v>3.37</v>
      </c>
      <c r="E512" t="s">
        <v>47</v>
      </c>
      <c r="F512">
        <f t="shared" si="14"/>
        <v>3.37</v>
      </c>
      <c r="G512">
        <f>VLOOKUP(C512,'Lab Blank'!$D$4:$G$204,4,FALSE)</f>
        <v>2.78</v>
      </c>
      <c r="H512" t="str">
        <f t="shared" si="15"/>
        <v>na</v>
      </c>
    </row>
    <row r="513" spans="2:8" x14ac:dyDescent="0.2">
      <c r="B513" s="1" t="s">
        <v>19</v>
      </c>
      <c r="C513" s="1" t="s">
        <v>128</v>
      </c>
      <c r="D513">
        <v>0.20799999999999999</v>
      </c>
      <c r="E513" t="s">
        <v>13</v>
      </c>
      <c r="F513" t="str">
        <f t="shared" si="14"/>
        <v>na</v>
      </c>
      <c r="G513">
        <f>VLOOKUP(C513,'Lab Blank'!$D$4:$G$204,4,FALSE)</f>
        <v>0</v>
      </c>
      <c r="H513" t="str">
        <f t="shared" si="15"/>
        <v>na</v>
      </c>
    </row>
    <row r="514" spans="2:8" x14ac:dyDescent="0.2">
      <c r="B514" s="1" t="s">
        <v>19</v>
      </c>
      <c r="C514" s="1" t="s">
        <v>129</v>
      </c>
      <c r="D514">
        <v>0.20799999999999999</v>
      </c>
      <c r="E514" t="s">
        <v>13</v>
      </c>
      <c r="F514" t="str">
        <f t="shared" si="14"/>
        <v>na</v>
      </c>
      <c r="G514">
        <f>VLOOKUP(C514,'Lab Blank'!$D$4:$G$204,4,FALSE)</f>
        <v>0</v>
      </c>
      <c r="H514" t="str">
        <f t="shared" si="15"/>
        <v>na</v>
      </c>
    </row>
    <row r="515" spans="2:8" x14ac:dyDescent="0.2">
      <c r="B515" s="1" t="s">
        <v>19</v>
      </c>
      <c r="C515" s="1" t="s">
        <v>130</v>
      </c>
      <c r="D515">
        <v>1.43</v>
      </c>
      <c r="E515" t="s">
        <v>32</v>
      </c>
      <c r="F515">
        <f t="shared" si="14"/>
        <v>1.43</v>
      </c>
      <c r="G515">
        <f>VLOOKUP(C515,'Lab Blank'!$D$4:$G$204,4,FALSE)</f>
        <v>0.6</v>
      </c>
      <c r="H515" t="str">
        <f t="shared" si="15"/>
        <v>na</v>
      </c>
    </row>
    <row r="516" spans="2:8" x14ac:dyDescent="0.2">
      <c r="B516" s="1" t="s">
        <v>19</v>
      </c>
      <c r="C516" s="1" t="s">
        <v>131</v>
      </c>
      <c r="D516">
        <v>0.20799999999999999</v>
      </c>
      <c r="E516" t="s">
        <v>13</v>
      </c>
      <c r="F516" t="str">
        <f t="shared" si="14"/>
        <v>na</v>
      </c>
      <c r="G516">
        <f>VLOOKUP(C516,'Lab Blank'!$D$4:$G$204,4,FALSE)</f>
        <v>0.255</v>
      </c>
      <c r="H516" t="str">
        <f t="shared" si="15"/>
        <v>na</v>
      </c>
    </row>
    <row r="517" spans="2:8" x14ac:dyDescent="0.2">
      <c r="B517" s="1" t="s">
        <v>19</v>
      </c>
      <c r="C517" s="1" t="s">
        <v>132</v>
      </c>
      <c r="D517">
        <v>0.25800000000000001</v>
      </c>
      <c r="E517" t="s">
        <v>196</v>
      </c>
      <c r="F517">
        <f t="shared" si="14"/>
        <v>0.25800000000000001</v>
      </c>
      <c r="G517">
        <f>VLOOKUP(C517,'Lab Blank'!$D$4:$G$204,4,FALSE)</f>
        <v>0</v>
      </c>
      <c r="H517">
        <f t="shared" si="15"/>
        <v>0.25800000000000001</v>
      </c>
    </row>
    <row r="518" spans="2:8" x14ac:dyDescent="0.2">
      <c r="B518" s="1" t="s">
        <v>19</v>
      </c>
      <c r="C518" s="1" t="s">
        <v>134</v>
      </c>
      <c r="D518">
        <v>1.68</v>
      </c>
      <c r="E518" t="s">
        <v>198</v>
      </c>
      <c r="F518">
        <f t="shared" ref="F518:F581" si="16">IF(OR(LEFT(C518,3)&lt;&gt;"PCB",RIGHT(C518,1)="L",NOT(ISERROR(SEARCH("U",E518)))),"na",D518)</f>
        <v>1.68</v>
      </c>
      <c r="G518">
        <f>VLOOKUP(C518,'Lab Blank'!$D$4:$G$204,4,FALSE)</f>
        <v>2.86</v>
      </c>
      <c r="H518" t="str">
        <f t="shared" ref="H518:H581" si="17">IF(OR(F518="na",F518&lt;3*G518),"na",F518)</f>
        <v>na</v>
      </c>
    </row>
    <row r="519" spans="2:8" x14ac:dyDescent="0.2">
      <c r="B519" s="1" t="s">
        <v>19</v>
      </c>
      <c r="C519" s="1" t="s">
        <v>135</v>
      </c>
      <c r="D519">
        <v>0.70699999999999996</v>
      </c>
      <c r="E519" t="s">
        <v>32</v>
      </c>
      <c r="F519">
        <f t="shared" si="16"/>
        <v>0.70699999999999996</v>
      </c>
      <c r="G519">
        <f>VLOOKUP(C519,'Lab Blank'!$D$4:$G$204,4,FALSE)</f>
        <v>0.27800000000000002</v>
      </c>
      <c r="H519" t="str">
        <f t="shared" si="17"/>
        <v>na</v>
      </c>
    </row>
    <row r="520" spans="2:8" x14ac:dyDescent="0.2">
      <c r="B520" s="1" t="s">
        <v>19</v>
      </c>
      <c r="C520" s="1" t="s">
        <v>136</v>
      </c>
      <c r="D520">
        <v>0.26700000000000002</v>
      </c>
      <c r="E520" t="s">
        <v>195</v>
      </c>
      <c r="F520">
        <f t="shared" si="16"/>
        <v>0.26700000000000002</v>
      </c>
      <c r="G520">
        <f>VLOOKUP(C520,'Lab Blank'!$D$4:$G$204,4,FALSE)</f>
        <v>0.22</v>
      </c>
      <c r="H520" t="str">
        <f t="shared" si="17"/>
        <v>na</v>
      </c>
    </row>
    <row r="521" spans="2:8" x14ac:dyDescent="0.2">
      <c r="B521" s="1" t="s">
        <v>19</v>
      </c>
      <c r="C521" s="1" t="s">
        <v>137</v>
      </c>
      <c r="D521">
        <v>0.20799999999999999</v>
      </c>
      <c r="E521" t="s">
        <v>133</v>
      </c>
      <c r="F521" t="str">
        <f t="shared" si="16"/>
        <v>na</v>
      </c>
      <c r="G521">
        <f>VLOOKUP(C521,'Lab Blank'!$D$4:$G$204,4,FALSE)</f>
        <v>0</v>
      </c>
      <c r="H521" t="str">
        <f t="shared" si="17"/>
        <v>na</v>
      </c>
    </row>
    <row r="522" spans="2:8" x14ac:dyDescent="0.2">
      <c r="B522" s="1" t="s">
        <v>19</v>
      </c>
      <c r="C522" s="1" t="s">
        <v>138</v>
      </c>
      <c r="D522">
        <v>1.01</v>
      </c>
      <c r="E522" t="s">
        <v>28</v>
      </c>
      <c r="F522">
        <f t="shared" si="16"/>
        <v>1.01</v>
      </c>
      <c r="G522">
        <f>VLOOKUP(C522,'Lab Blank'!$D$4:$G$204,4,FALSE)</f>
        <v>0.69199999999999995</v>
      </c>
      <c r="H522" t="str">
        <f t="shared" si="17"/>
        <v>na</v>
      </c>
    </row>
    <row r="523" spans="2:8" x14ac:dyDescent="0.2">
      <c r="B523" s="1" t="s">
        <v>19</v>
      </c>
      <c r="C523" s="1" t="s">
        <v>139</v>
      </c>
      <c r="D523">
        <v>0.20799999999999999</v>
      </c>
      <c r="E523" t="s">
        <v>13</v>
      </c>
      <c r="F523" t="str">
        <f t="shared" si="16"/>
        <v>na</v>
      </c>
      <c r="G523">
        <f>VLOOKUP(C523,'Lab Blank'!$D$4:$G$204,4,FALSE)</f>
        <v>0</v>
      </c>
      <c r="H523" t="str">
        <f t="shared" si="17"/>
        <v>na</v>
      </c>
    </row>
    <row r="524" spans="2:8" x14ac:dyDescent="0.2">
      <c r="B524" s="1" t="s">
        <v>19</v>
      </c>
      <c r="C524" s="1" t="s">
        <v>140</v>
      </c>
      <c r="D524">
        <v>0.20799999999999999</v>
      </c>
      <c r="E524" t="s">
        <v>13</v>
      </c>
      <c r="F524" t="str">
        <f t="shared" si="16"/>
        <v>na</v>
      </c>
      <c r="G524">
        <f>VLOOKUP(C524,'Lab Blank'!$D$4:$G$204,4,FALSE)</f>
        <v>0.29099999999999998</v>
      </c>
      <c r="H524" t="str">
        <f t="shared" si="17"/>
        <v>na</v>
      </c>
    </row>
    <row r="525" spans="2:8" x14ac:dyDescent="0.2">
      <c r="B525" s="1" t="s">
        <v>19</v>
      </c>
      <c r="C525" s="1" t="s">
        <v>141</v>
      </c>
      <c r="D525">
        <v>0.20799999999999999</v>
      </c>
      <c r="E525" t="s">
        <v>13</v>
      </c>
      <c r="F525" t="str">
        <f t="shared" si="16"/>
        <v>na</v>
      </c>
      <c r="G525">
        <f>VLOOKUP(C525,'Lab Blank'!$D$4:$G$204,4,FALSE)</f>
        <v>0</v>
      </c>
      <c r="H525" t="str">
        <f t="shared" si="17"/>
        <v>na</v>
      </c>
    </row>
    <row r="526" spans="2:8" x14ac:dyDescent="0.2">
      <c r="B526" s="1" t="s">
        <v>19</v>
      </c>
      <c r="C526" s="1" t="s">
        <v>142</v>
      </c>
      <c r="D526">
        <v>1.06</v>
      </c>
      <c r="E526" t="s">
        <v>32</v>
      </c>
      <c r="F526">
        <f t="shared" si="16"/>
        <v>1.06</v>
      </c>
      <c r="G526">
        <f>VLOOKUP(C526,'Lab Blank'!$D$4:$G$204,4,FALSE)</f>
        <v>1.19</v>
      </c>
      <c r="H526" t="str">
        <f t="shared" si="17"/>
        <v>na</v>
      </c>
    </row>
    <row r="527" spans="2:8" x14ac:dyDescent="0.2">
      <c r="B527" s="1" t="s">
        <v>19</v>
      </c>
      <c r="C527" s="1" t="s">
        <v>143</v>
      </c>
      <c r="D527">
        <v>3.92</v>
      </c>
      <c r="E527" t="s">
        <v>47</v>
      </c>
      <c r="F527">
        <f t="shared" si="16"/>
        <v>3.92</v>
      </c>
      <c r="G527">
        <f>VLOOKUP(C527,'Lab Blank'!$D$4:$G$204,4,FALSE)</f>
        <v>2.93</v>
      </c>
      <c r="H527" t="str">
        <f t="shared" si="17"/>
        <v>na</v>
      </c>
    </row>
    <row r="528" spans="2:8" x14ac:dyDescent="0.2">
      <c r="B528" s="1" t="s">
        <v>19</v>
      </c>
      <c r="C528" s="1" t="s">
        <v>144</v>
      </c>
      <c r="D528">
        <v>0.20799999999999999</v>
      </c>
      <c r="E528" t="s">
        <v>13</v>
      </c>
      <c r="F528" t="str">
        <f t="shared" si="16"/>
        <v>na</v>
      </c>
      <c r="G528">
        <f>VLOOKUP(C528,'Lab Blank'!$D$4:$G$204,4,FALSE)</f>
        <v>0</v>
      </c>
      <c r="H528" t="str">
        <f t="shared" si="17"/>
        <v>na</v>
      </c>
    </row>
    <row r="529" spans="2:8" x14ac:dyDescent="0.2">
      <c r="B529" s="1" t="s">
        <v>19</v>
      </c>
      <c r="C529" s="1" t="s">
        <v>145</v>
      </c>
      <c r="D529">
        <v>0.20799999999999999</v>
      </c>
      <c r="E529" t="s">
        <v>13</v>
      </c>
      <c r="F529" t="str">
        <f t="shared" si="16"/>
        <v>na</v>
      </c>
      <c r="G529">
        <f>VLOOKUP(C529,'Lab Blank'!$D$4:$G$204,4,FALSE)</f>
        <v>0</v>
      </c>
      <c r="H529" t="str">
        <f t="shared" si="17"/>
        <v>na</v>
      </c>
    </row>
    <row r="530" spans="2:8" x14ac:dyDescent="0.2">
      <c r="B530" s="1" t="s">
        <v>19</v>
      </c>
      <c r="C530" s="1" t="s">
        <v>146</v>
      </c>
      <c r="D530">
        <v>0.20799999999999999</v>
      </c>
      <c r="E530" t="s">
        <v>13</v>
      </c>
      <c r="F530" t="str">
        <f t="shared" si="16"/>
        <v>na</v>
      </c>
      <c r="G530">
        <f>VLOOKUP(C530,'Lab Blank'!$D$4:$G$204,4,FALSE)</f>
        <v>0</v>
      </c>
      <c r="H530" t="str">
        <f t="shared" si="17"/>
        <v>na</v>
      </c>
    </row>
    <row r="531" spans="2:8" x14ac:dyDescent="0.2">
      <c r="B531" s="1" t="s">
        <v>19</v>
      </c>
      <c r="C531" s="1" t="s">
        <v>147</v>
      </c>
      <c r="D531">
        <v>4.25</v>
      </c>
      <c r="E531" t="s">
        <v>47</v>
      </c>
      <c r="F531">
        <f t="shared" si="16"/>
        <v>4.25</v>
      </c>
      <c r="G531">
        <f>VLOOKUP(C531,'Lab Blank'!$D$4:$G$204,4,FALSE)</f>
        <v>5.88</v>
      </c>
      <c r="H531" t="str">
        <f t="shared" si="17"/>
        <v>na</v>
      </c>
    </row>
    <row r="532" spans="2:8" x14ac:dyDescent="0.2">
      <c r="B532" s="1" t="s">
        <v>19</v>
      </c>
      <c r="C532" s="1" t="s">
        <v>148</v>
      </c>
      <c r="D532">
        <v>0.20799999999999999</v>
      </c>
      <c r="E532" t="s">
        <v>13</v>
      </c>
      <c r="F532" t="str">
        <f t="shared" si="16"/>
        <v>na</v>
      </c>
      <c r="G532">
        <f>VLOOKUP(C532,'Lab Blank'!$D$4:$G$204,4,FALSE)</f>
        <v>0</v>
      </c>
      <c r="H532" t="str">
        <f t="shared" si="17"/>
        <v>na</v>
      </c>
    </row>
    <row r="533" spans="2:8" x14ac:dyDescent="0.2">
      <c r="B533" s="1" t="s">
        <v>19</v>
      </c>
      <c r="C533" s="1" t="s">
        <v>149</v>
      </c>
      <c r="D533">
        <v>0.32300000000000001</v>
      </c>
      <c r="E533" t="s">
        <v>196</v>
      </c>
      <c r="F533">
        <f t="shared" si="16"/>
        <v>0.32300000000000001</v>
      </c>
      <c r="G533">
        <f>VLOOKUP(C533,'Lab Blank'!$D$4:$G$204,4,FALSE)</f>
        <v>0</v>
      </c>
      <c r="H533">
        <f t="shared" si="17"/>
        <v>0.32300000000000001</v>
      </c>
    </row>
    <row r="534" spans="2:8" x14ac:dyDescent="0.2">
      <c r="B534" s="1" t="s">
        <v>19</v>
      </c>
      <c r="C534" s="1" t="s">
        <v>150</v>
      </c>
      <c r="D534">
        <v>0.377</v>
      </c>
      <c r="E534" t="s">
        <v>193</v>
      </c>
      <c r="F534">
        <f t="shared" si="16"/>
        <v>0.377</v>
      </c>
      <c r="G534">
        <f>VLOOKUP(C534,'Lab Blank'!$D$4:$G$204,4,FALSE)</f>
        <v>0.28599999999999998</v>
      </c>
      <c r="H534" t="str">
        <f t="shared" si="17"/>
        <v>na</v>
      </c>
    </row>
    <row r="535" spans="2:8" x14ac:dyDescent="0.2">
      <c r="B535" s="1" t="s">
        <v>19</v>
      </c>
      <c r="C535" s="1" t="s">
        <v>151</v>
      </c>
      <c r="D535">
        <v>0.20799999999999999</v>
      </c>
      <c r="E535" t="s">
        <v>13</v>
      </c>
      <c r="F535" t="str">
        <f t="shared" si="16"/>
        <v>na</v>
      </c>
      <c r="G535">
        <f>VLOOKUP(C535,'Lab Blank'!$D$4:$G$204,4,FALSE)</f>
        <v>0</v>
      </c>
      <c r="H535" t="str">
        <f t="shared" si="17"/>
        <v>na</v>
      </c>
    </row>
    <row r="536" spans="2:8" x14ac:dyDescent="0.2">
      <c r="B536" s="1" t="s">
        <v>19</v>
      </c>
      <c r="C536" s="1" t="s">
        <v>152</v>
      </c>
      <c r="D536">
        <v>0.20799999999999999</v>
      </c>
      <c r="E536" t="s">
        <v>13</v>
      </c>
      <c r="F536" t="str">
        <f t="shared" si="16"/>
        <v>na</v>
      </c>
      <c r="G536">
        <f>VLOOKUP(C536,'Lab Blank'!$D$4:$G$204,4,FALSE)</f>
        <v>0</v>
      </c>
      <c r="H536" t="str">
        <f t="shared" si="17"/>
        <v>na</v>
      </c>
    </row>
    <row r="537" spans="2:8" x14ac:dyDescent="0.2">
      <c r="B537" s="1" t="s">
        <v>19</v>
      </c>
      <c r="C537" s="1" t="s">
        <v>153</v>
      </c>
      <c r="D537">
        <v>0.20799999999999999</v>
      </c>
      <c r="E537" t="s">
        <v>13</v>
      </c>
      <c r="F537" t="str">
        <f t="shared" si="16"/>
        <v>na</v>
      </c>
      <c r="G537">
        <f>VLOOKUP(C537,'Lab Blank'!$D$4:$G$204,4,FALSE)</f>
        <v>0</v>
      </c>
      <c r="H537" t="str">
        <f t="shared" si="17"/>
        <v>na</v>
      </c>
    </row>
    <row r="538" spans="2:8" x14ac:dyDescent="0.2">
      <c r="B538" s="1" t="s">
        <v>19</v>
      </c>
      <c r="C538" s="1" t="s">
        <v>154</v>
      </c>
      <c r="D538">
        <v>0.222</v>
      </c>
      <c r="E538" t="s">
        <v>193</v>
      </c>
      <c r="F538">
        <f t="shared" si="16"/>
        <v>0.222</v>
      </c>
      <c r="G538">
        <f>VLOOKUP(C538,'Lab Blank'!$D$4:$G$204,4,FALSE)</f>
        <v>0</v>
      </c>
      <c r="H538">
        <f t="shared" si="17"/>
        <v>0.222</v>
      </c>
    </row>
    <row r="539" spans="2:8" x14ac:dyDescent="0.2">
      <c r="B539" s="1" t="s">
        <v>19</v>
      </c>
      <c r="C539" s="1" t="s">
        <v>155</v>
      </c>
      <c r="D539">
        <v>0.20799999999999999</v>
      </c>
      <c r="E539" t="s">
        <v>13</v>
      </c>
      <c r="F539" t="str">
        <f t="shared" si="16"/>
        <v>na</v>
      </c>
      <c r="G539">
        <f>VLOOKUP(C539,'Lab Blank'!$D$4:$G$204,4,FALSE)</f>
        <v>0</v>
      </c>
      <c r="H539" t="str">
        <f t="shared" si="17"/>
        <v>na</v>
      </c>
    </row>
    <row r="540" spans="2:8" x14ac:dyDescent="0.2">
      <c r="B540" s="1" t="s">
        <v>19</v>
      </c>
      <c r="C540" s="1" t="s">
        <v>156</v>
      </c>
      <c r="D540">
        <v>0.20799999999999999</v>
      </c>
      <c r="E540" t="s">
        <v>13</v>
      </c>
      <c r="F540" t="str">
        <f t="shared" si="16"/>
        <v>na</v>
      </c>
      <c r="G540">
        <f>VLOOKUP(C540,'Lab Blank'!$D$4:$G$204,4,FALSE)</f>
        <v>0</v>
      </c>
      <c r="H540" t="str">
        <f t="shared" si="17"/>
        <v>na</v>
      </c>
    </row>
    <row r="541" spans="2:8" x14ac:dyDescent="0.2">
      <c r="B541" s="1" t="s">
        <v>19</v>
      </c>
      <c r="C541" s="1" t="s">
        <v>157</v>
      </c>
      <c r="D541">
        <v>0.20799999999999999</v>
      </c>
      <c r="E541" t="s">
        <v>13</v>
      </c>
      <c r="F541" t="str">
        <f t="shared" si="16"/>
        <v>na</v>
      </c>
      <c r="G541">
        <f>VLOOKUP(C541,'Lab Blank'!$D$4:$G$204,4,FALSE)</f>
        <v>0</v>
      </c>
      <c r="H541" t="str">
        <f t="shared" si="17"/>
        <v>na</v>
      </c>
    </row>
    <row r="542" spans="2:8" x14ac:dyDescent="0.2">
      <c r="B542" s="1" t="s">
        <v>19</v>
      </c>
      <c r="C542" s="1" t="s">
        <v>158</v>
      </c>
      <c r="D542">
        <v>0.438</v>
      </c>
      <c r="E542" t="s">
        <v>193</v>
      </c>
      <c r="F542">
        <f t="shared" si="16"/>
        <v>0.438</v>
      </c>
      <c r="G542">
        <f>VLOOKUP(C542,'Lab Blank'!$D$4:$G$204,4,FALSE)</f>
        <v>0</v>
      </c>
      <c r="H542">
        <f t="shared" si="17"/>
        <v>0.438</v>
      </c>
    </row>
    <row r="543" spans="2:8" x14ac:dyDescent="0.2">
      <c r="B543" s="1" t="s">
        <v>19</v>
      </c>
      <c r="C543" s="1" t="s">
        <v>159</v>
      </c>
      <c r="D543">
        <v>0.20799999999999999</v>
      </c>
      <c r="E543" t="s">
        <v>133</v>
      </c>
      <c r="F543" t="str">
        <f t="shared" si="16"/>
        <v>na</v>
      </c>
      <c r="G543">
        <f>VLOOKUP(C543,'Lab Blank'!$D$4:$G$204,4,FALSE)</f>
        <v>0</v>
      </c>
      <c r="H543" t="str">
        <f t="shared" si="17"/>
        <v>na</v>
      </c>
    </row>
    <row r="544" spans="2:8" x14ac:dyDescent="0.2">
      <c r="B544" s="1" t="s">
        <v>19</v>
      </c>
      <c r="C544" s="1" t="s">
        <v>160</v>
      </c>
      <c r="D544">
        <v>0.21199999999999999</v>
      </c>
      <c r="E544" t="s">
        <v>32</v>
      </c>
      <c r="F544">
        <f t="shared" si="16"/>
        <v>0.21199999999999999</v>
      </c>
      <c r="G544">
        <f>VLOOKUP(C544,'Lab Blank'!$D$4:$G$204,4,FALSE)</f>
        <v>0</v>
      </c>
      <c r="H544">
        <f t="shared" si="17"/>
        <v>0.21199999999999999</v>
      </c>
    </row>
    <row r="545" spans="2:8" x14ac:dyDescent="0.2">
      <c r="B545" s="1" t="s">
        <v>19</v>
      </c>
      <c r="C545" s="1" t="s">
        <v>161</v>
      </c>
      <c r="D545">
        <v>0.41099999999999998</v>
      </c>
      <c r="E545" t="s">
        <v>32</v>
      </c>
      <c r="F545">
        <f t="shared" si="16"/>
        <v>0.41099999999999998</v>
      </c>
      <c r="G545">
        <f>VLOOKUP(C545,'Lab Blank'!$D$4:$G$204,4,FALSE)</f>
        <v>0.34300000000000003</v>
      </c>
      <c r="H545" t="str">
        <f t="shared" si="17"/>
        <v>na</v>
      </c>
    </row>
    <row r="546" spans="2:8" x14ac:dyDescent="0.2">
      <c r="B546" s="1" t="s">
        <v>19</v>
      </c>
      <c r="C546" s="1" t="s">
        <v>162</v>
      </c>
      <c r="D546">
        <v>0.20799999999999999</v>
      </c>
      <c r="E546" t="s">
        <v>13</v>
      </c>
      <c r="F546" t="str">
        <f t="shared" si="16"/>
        <v>na</v>
      </c>
      <c r="G546">
        <f>VLOOKUP(C546,'Lab Blank'!$D$4:$G$204,4,FALSE)</f>
        <v>0</v>
      </c>
      <c r="H546" t="str">
        <f t="shared" si="17"/>
        <v>na</v>
      </c>
    </row>
    <row r="547" spans="2:8" x14ac:dyDescent="0.2">
      <c r="B547" s="1" t="s">
        <v>19</v>
      </c>
      <c r="C547" s="1" t="s">
        <v>163</v>
      </c>
      <c r="D547">
        <v>0.20799999999999999</v>
      </c>
      <c r="E547" t="s">
        <v>13</v>
      </c>
      <c r="F547" t="str">
        <f t="shared" si="16"/>
        <v>na</v>
      </c>
      <c r="G547">
        <f>VLOOKUP(C547,'Lab Blank'!$D$4:$G$204,4,FALSE)</f>
        <v>0</v>
      </c>
      <c r="H547" t="str">
        <f t="shared" si="17"/>
        <v>na</v>
      </c>
    </row>
    <row r="548" spans="2:8" x14ac:dyDescent="0.2">
      <c r="B548" s="1" t="s">
        <v>19</v>
      </c>
      <c r="C548" s="1" t="s">
        <v>164</v>
      </c>
      <c r="D548">
        <v>0.224</v>
      </c>
      <c r="E548" t="s">
        <v>28</v>
      </c>
      <c r="F548">
        <f t="shared" si="16"/>
        <v>0.224</v>
      </c>
      <c r="G548">
        <f>VLOOKUP(C548,'Lab Blank'!$D$4:$G$204,4,FALSE)</f>
        <v>0.25</v>
      </c>
      <c r="H548" t="str">
        <f t="shared" si="17"/>
        <v>na</v>
      </c>
    </row>
    <row r="549" spans="2:8" x14ac:dyDescent="0.2">
      <c r="B549" s="1" t="s">
        <v>19</v>
      </c>
      <c r="C549" s="1" t="s">
        <v>165</v>
      </c>
      <c r="D549">
        <v>0.20799999999999999</v>
      </c>
      <c r="E549" t="s">
        <v>13</v>
      </c>
      <c r="F549" t="str">
        <f t="shared" si="16"/>
        <v>na</v>
      </c>
      <c r="G549">
        <f>VLOOKUP(C549,'Lab Blank'!$D$4:$G$204,4,FALSE)</f>
        <v>0</v>
      </c>
      <c r="H549" t="str">
        <f t="shared" si="17"/>
        <v>na</v>
      </c>
    </row>
    <row r="550" spans="2:8" x14ac:dyDescent="0.2">
      <c r="B550" s="1" t="s">
        <v>19</v>
      </c>
      <c r="C550" s="1" t="s">
        <v>166</v>
      </c>
      <c r="D550">
        <v>0.22600000000000001</v>
      </c>
      <c r="E550" t="s">
        <v>195</v>
      </c>
      <c r="F550">
        <f t="shared" si="16"/>
        <v>0.22600000000000001</v>
      </c>
      <c r="G550">
        <f>VLOOKUP(C550,'Lab Blank'!$D$4:$G$204,4,FALSE)</f>
        <v>0.28899999999999998</v>
      </c>
      <c r="H550" t="str">
        <f t="shared" si="17"/>
        <v>na</v>
      </c>
    </row>
    <row r="551" spans="2:8" x14ac:dyDescent="0.2">
      <c r="B551" s="1" t="s">
        <v>19</v>
      </c>
      <c r="C551" s="1" t="s">
        <v>167</v>
      </c>
      <c r="D551">
        <v>1.02</v>
      </c>
      <c r="E551" t="s">
        <v>197</v>
      </c>
      <c r="F551">
        <f t="shared" si="16"/>
        <v>1.02</v>
      </c>
      <c r="G551">
        <f>VLOOKUP(C551,'Lab Blank'!$D$4:$G$204,4,FALSE)</f>
        <v>0.84599999999999997</v>
      </c>
      <c r="H551" t="str">
        <f t="shared" si="17"/>
        <v>na</v>
      </c>
    </row>
    <row r="552" spans="2:8" x14ac:dyDescent="0.2">
      <c r="B552" s="1" t="s">
        <v>19</v>
      </c>
      <c r="C552" s="1" t="s">
        <v>168</v>
      </c>
      <c r="D552">
        <v>0.20799999999999999</v>
      </c>
      <c r="E552" t="s">
        <v>13</v>
      </c>
      <c r="F552" t="str">
        <f t="shared" si="16"/>
        <v>na</v>
      </c>
      <c r="G552">
        <f>VLOOKUP(C552,'Lab Blank'!$D$4:$G$204,4,FALSE)</f>
        <v>0</v>
      </c>
      <c r="H552" t="str">
        <f t="shared" si="17"/>
        <v>na</v>
      </c>
    </row>
    <row r="553" spans="2:8" x14ac:dyDescent="0.2">
      <c r="B553" s="1" t="s">
        <v>19</v>
      </c>
      <c r="C553" s="1" t="s">
        <v>169</v>
      </c>
      <c r="D553">
        <v>0.20799999999999999</v>
      </c>
      <c r="E553" t="s">
        <v>13</v>
      </c>
      <c r="F553" t="str">
        <f t="shared" si="16"/>
        <v>na</v>
      </c>
      <c r="G553">
        <f>VLOOKUP(C553,'Lab Blank'!$D$4:$G$204,4,FALSE)</f>
        <v>0</v>
      </c>
      <c r="H553" t="str">
        <f t="shared" si="17"/>
        <v>na</v>
      </c>
    </row>
    <row r="554" spans="2:8" x14ac:dyDescent="0.2">
      <c r="B554" s="1" t="s">
        <v>19</v>
      </c>
      <c r="C554" s="1" t="s">
        <v>170</v>
      </c>
      <c r="D554">
        <v>0.61599999999999999</v>
      </c>
      <c r="E554" t="s">
        <v>196</v>
      </c>
      <c r="F554">
        <f t="shared" si="16"/>
        <v>0.61599999999999999</v>
      </c>
      <c r="G554">
        <f>VLOOKUP(C554,'Lab Blank'!$D$4:$G$204,4,FALSE)</f>
        <v>0.64300000000000002</v>
      </c>
      <c r="H554" t="str">
        <f t="shared" si="17"/>
        <v>na</v>
      </c>
    </row>
    <row r="555" spans="2:8" x14ac:dyDescent="0.2">
      <c r="B555" s="1" t="s">
        <v>19</v>
      </c>
      <c r="C555" s="1" t="s">
        <v>171</v>
      </c>
      <c r="D555">
        <v>0.20799999999999999</v>
      </c>
      <c r="E555" t="s">
        <v>13</v>
      </c>
      <c r="F555" t="str">
        <f t="shared" si="16"/>
        <v>na</v>
      </c>
      <c r="G555">
        <f>VLOOKUP(C555,'Lab Blank'!$D$4:$G$204,4,FALSE)</f>
        <v>0</v>
      </c>
      <c r="H555" t="str">
        <f t="shared" si="17"/>
        <v>na</v>
      </c>
    </row>
    <row r="556" spans="2:8" x14ac:dyDescent="0.2">
      <c r="B556" s="1" t="s">
        <v>19</v>
      </c>
      <c r="C556" s="1" t="s">
        <v>172</v>
      </c>
      <c r="D556">
        <v>0.20799999999999999</v>
      </c>
      <c r="E556" t="s">
        <v>13</v>
      </c>
      <c r="F556" t="str">
        <f t="shared" si="16"/>
        <v>na</v>
      </c>
      <c r="G556">
        <f>VLOOKUP(C556,'Lab Blank'!$D$4:$G$204,4,FALSE)</f>
        <v>0</v>
      </c>
      <c r="H556" t="str">
        <f t="shared" si="17"/>
        <v>na</v>
      </c>
    </row>
    <row r="557" spans="2:8" x14ac:dyDescent="0.2">
      <c r="B557" s="1" t="s">
        <v>19</v>
      </c>
      <c r="C557" s="1" t="s">
        <v>173</v>
      </c>
      <c r="D557">
        <v>1.28</v>
      </c>
      <c r="E557" t="s">
        <v>28</v>
      </c>
      <c r="F557">
        <f t="shared" si="16"/>
        <v>1.28</v>
      </c>
      <c r="G557">
        <f>VLOOKUP(C557,'Lab Blank'!$D$4:$G$204,4,FALSE)</f>
        <v>1.82</v>
      </c>
      <c r="H557" t="str">
        <f t="shared" si="17"/>
        <v>na</v>
      </c>
    </row>
    <row r="558" spans="2:8" x14ac:dyDescent="0.2">
      <c r="B558" s="1" t="s">
        <v>19</v>
      </c>
      <c r="C558" s="1" t="s">
        <v>174</v>
      </c>
      <c r="D558">
        <v>0.20799999999999999</v>
      </c>
      <c r="E558" t="s">
        <v>13</v>
      </c>
      <c r="F558" t="str">
        <f t="shared" si="16"/>
        <v>na</v>
      </c>
      <c r="G558">
        <f>VLOOKUP(C558,'Lab Blank'!$D$4:$G$204,4,FALSE)</f>
        <v>0</v>
      </c>
      <c r="H558" t="str">
        <f t="shared" si="17"/>
        <v>na</v>
      </c>
    </row>
    <row r="559" spans="2:8" x14ac:dyDescent="0.2">
      <c r="B559" s="1" t="s">
        <v>19</v>
      </c>
      <c r="C559" s="1" t="s">
        <v>175</v>
      </c>
      <c r="D559">
        <v>0.20799999999999999</v>
      </c>
      <c r="E559" t="s">
        <v>13</v>
      </c>
      <c r="F559" t="str">
        <f t="shared" si="16"/>
        <v>na</v>
      </c>
      <c r="G559">
        <f>VLOOKUP(C559,'Lab Blank'!$D$4:$G$204,4,FALSE)</f>
        <v>0</v>
      </c>
      <c r="H559" t="str">
        <f t="shared" si="17"/>
        <v>na</v>
      </c>
    </row>
    <row r="560" spans="2:8" x14ac:dyDescent="0.2">
      <c r="B560" s="1" t="s">
        <v>19</v>
      </c>
      <c r="C560" s="1" t="s">
        <v>176</v>
      </c>
      <c r="D560">
        <v>0.20799999999999999</v>
      </c>
      <c r="E560" t="s">
        <v>13</v>
      </c>
      <c r="F560" t="str">
        <f t="shared" si="16"/>
        <v>na</v>
      </c>
      <c r="G560">
        <f>VLOOKUP(C560,'Lab Blank'!$D$4:$G$204,4,FALSE)</f>
        <v>0</v>
      </c>
      <c r="H560" t="str">
        <f t="shared" si="17"/>
        <v>na</v>
      </c>
    </row>
    <row r="561" spans="2:8" x14ac:dyDescent="0.2">
      <c r="B561" s="1" t="s">
        <v>19</v>
      </c>
      <c r="C561" s="1" t="s">
        <v>177</v>
      </c>
      <c r="D561">
        <v>0.20799999999999999</v>
      </c>
      <c r="E561" t="s">
        <v>13</v>
      </c>
      <c r="F561" t="str">
        <f t="shared" si="16"/>
        <v>na</v>
      </c>
      <c r="G561">
        <f>VLOOKUP(C561,'Lab Blank'!$D$4:$G$204,4,FALSE)</f>
        <v>0</v>
      </c>
      <c r="H561" t="str">
        <f t="shared" si="17"/>
        <v>na</v>
      </c>
    </row>
    <row r="562" spans="2:8" x14ac:dyDescent="0.2">
      <c r="B562" s="1" t="s">
        <v>19</v>
      </c>
      <c r="C562" s="1" t="s">
        <v>178</v>
      </c>
      <c r="D562">
        <v>0.20799999999999999</v>
      </c>
      <c r="E562" t="s">
        <v>13</v>
      </c>
      <c r="F562" t="str">
        <f t="shared" si="16"/>
        <v>na</v>
      </c>
      <c r="G562">
        <f>VLOOKUP(C562,'Lab Blank'!$D$4:$G$204,4,FALSE)</f>
        <v>0</v>
      </c>
      <c r="H562" t="str">
        <f t="shared" si="17"/>
        <v>na</v>
      </c>
    </row>
    <row r="563" spans="2:8" x14ac:dyDescent="0.2">
      <c r="B563" s="1" t="s">
        <v>19</v>
      </c>
      <c r="C563" s="1" t="s">
        <v>179</v>
      </c>
      <c r="D563">
        <v>0.20799999999999999</v>
      </c>
      <c r="E563" t="s">
        <v>13</v>
      </c>
      <c r="F563" t="str">
        <f t="shared" si="16"/>
        <v>na</v>
      </c>
      <c r="G563">
        <f>VLOOKUP(C563,'Lab Blank'!$D$4:$G$204,4,FALSE)</f>
        <v>0</v>
      </c>
      <c r="H563" t="str">
        <f t="shared" si="17"/>
        <v>na</v>
      </c>
    </row>
    <row r="564" spans="2:8" x14ac:dyDescent="0.2">
      <c r="B564" s="1" t="s">
        <v>19</v>
      </c>
      <c r="C564" s="1" t="s">
        <v>180</v>
      </c>
      <c r="D564">
        <v>0.20799999999999999</v>
      </c>
      <c r="E564" t="s">
        <v>13</v>
      </c>
      <c r="F564" t="str">
        <f t="shared" si="16"/>
        <v>na</v>
      </c>
      <c r="G564">
        <f>VLOOKUP(C564,'Lab Blank'!$D$4:$G$204,4,FALSE)</f>
        <v>0</v>
      </c>
      <c r="H564" t="str">
        <f t="shared" si="17"/>
        <v>na</v>
      </c>
    </row>
    <row r="565" spans="2:8" x14ac:dyDescent="0.2">
      <c r="B565" s="1" t="s">
        <v>19</v>
      </c>
      <c r="C565" s="1" t="s">
        <v>181</v>
      </c>
      <c r="D565">
        <v>0.20799999999999999</v>
      </c>
      <c r="E565" t="s">
        <v>13</v>
      </c>
      <c r="F565" t="str">
        <f t="shared" si="16"/>
        <v>na</v>
      </c>
      <c r="G565">
        <f>VLOOKUP(C565,'Lab Blank'!$D$4:$G$204,4,FALSE)</f>
        <v>0</v>
      </c>
      <c r="H565" t="str">
        <f t="shared" si="17"/>
        <v>na</v>
      </c>
    </row>
    <row r="566" spans="2:8" x14ac:dyDescent="0.2">
      <c r="B566" s="1" t="s">
        <v>19</v>
      </c>
      <c r="C566" s="1" t="s">
        <v>182</v>
      </c>
      <c r="D566">
        <v>0.20799999999999999</v>
      </c>
      <c r="E566" t="s">
        <v>133</v>
      </c>
      <c r="F566" t="str">
        <f t="shared" si="16"/>
        <v>na</v>
      </c>
      <c r="G566">
        <f>VLOOKUP(C566,'Lab Blank'!$D$4:$G$204,4,FALSE)</f>
        <v>0</v>
      </c>
      <c r="H566" t="str">
        <f t="shared" si="17"/>
        <v>na</v>
      </c>
    </row>
    <row r="567" spans="2:8" x14ac:dyDescent="0.2">
      <c r="B567" s="1" t="s">
        <v>19</v>
      </c>
      <c r="C567" s="1" t="s">
        <v>183</v>
      </c>
      <c r="D567">
        <v>0.26600000000000001</v>
      </c>
      <c r="E567" t="s">
        <v>74</v>
      </c>
      <c r="F567">
        <f t="shared" si="16"/>
        <v>0.26600000000000001</v>
      </c>
      <c r="G567">
        <f>VLOOKUP(C567,'Lab Blank'!$D$4:$G$204,4,FALSE)</f>
        <v>0</v>
      </c>
      <c r="H567">
        <f t="shared" si="17"/>
        <v>0.26600000000000001</v>
      </c>
    </row>
    <row r="568" spans="2:8" x14ac:dyDescent="0.2">
      <c r="B568" s="1" t="s">
        <v>19</v>
      </c>
      <c r="C568" s="1" t="s">
        <v>184</v>
      </c>
      <c r="D568">
        <v>0.20799999999999999</v>
      </c>
      <c r="E568" t="s">
        <v>13</v>
      </c>
      <c r="F568" t="str">
        <f t="shared" si="16"/>
        <v>na</v>
      </c>
      <c r="G568">
        <f>VLOOKUP(C568,'Lab Blank'!$D$4:$G$204,4,FALSE)</f>
        <v>0</v>
      </c>
      <c r="H568" t="str">
        <f t="shared" si="17"/>
        <v>na</v>
      </c>
    </row>
    <row r="569" spans="2:8" x14ac:dyDescent="0.2">
      <c r="B569" s="1" t="s">
        <v>19</v>
      </c>
      <c r="C569" s="1" t="s">
        <v>185</v>
      </c>
      <c r="D569">
        <v>0.20799999999999999</v>
      </c>
      <c r="E569" t="s">
        <v>13</v>
      </c>
      <c r="F569" t="str">
        <f t="shared" si="16"/>
        <v>na</v>
      </c>
      <c r="G569">
        <f>VLOOKUP(C569,'Lab Blank'!$D$4:$G$204,4,FALSE)</f>
        <v>0.222</v>
      </c>
      <c r="H569" t="str">
        <f t="shared" si="17"/>
        <v>na</v>
      </c>
    </row>
    <row r="570" spans="2:8" x14ac:dyDescent="0.2">
      <c r="B570" s="1" t="s">
        <v>19</v>
      </c>
      <c r="C570" s="1" t="s">
        <v>186</v>
      </c>
      <c r="D570">
        <v>0.20799999999999999</v>
      </c>
      <c r="E570" t="s">
        <v>13</v>
      </c>
      <c r="F570" t="str">
        <f t="shared" si="16"/>
        <v>na</v>
      </c>
      <c r="G570">
        <f>VLOOKUP(C570,'Lab Blank'!$D$4:$G$204,4,FALSE)</f>
        <v>0</v>
      </c>
      <c r="H570" t="str">
        <f t="shared" si="17"/>
        <v>na</v>
      </c>
    </row>
    <row r="571" spans="2:8" x14ac:dyDescent="0.2">
      <c r="B571" s="1" t="s">
        <v>19</v>
      </c>
      <c r="C571" s="1" t="s">
        <v>187</v>
      </c>
      <c r="D571">
        <v>0.20799999999999999</v>
      </c>
      <c r="E571" t="s">
        <v>13</v>
      </c>
      <c r="F571" t="str">
        <f t="shared" si="16"/>
        <v>na</v>
      </c>
      <c r="G571">
        <f>VLOOKUP(C571,'Lab Blank'!$D$4:$G$204,4,FALSE)</f>
        <v>0</v>
      </c>
      <c r="H571" t="str">
        <f t="shared" si="17"/>
        <v>na</v>
      </c>
    </row>
    <row r="572" spans="2:8" x14ac:dyDescent="0.2">
      <c r="B572" s="1" t="s">
        <v>19</v>
      </c>
      <c r="C572" s="1" t="s">
        <v>188</v>
      </c>
      <c r="D572">
        <v>0.20799999999999999</v>
      </c>
      <c r="E572" t="s">
        <v>13</v>
      </c>
      <c r="F572" t="str">
        <f t="shared" si="16"/>
        <v>na</v>
      </c>
      <c r="G572">
        <f>VLOOKUP(C572,'Lab Blank'!$D$4:$G$204,4,FALSE)</f>
        <v>0</v>
      </c>
      <c r="H572" t="str">
        <f t="shared" si="17"/>
        <v>na</v>
      </c>
    </row>
    <row r="573" spans="2:8" x14ac:dyDescent="0.2">
      <c r="B573" s="1" t="s">
        <v>19</v>
      </c>
      <c r="C573" s="1" t="s">
        <v>189</v>
      </c>
      <c r="D573">
        <v>0.66500000000000004</v>
      </c>
      <c r="E573" t="s">
        <v>13</v>
      </c>
      <c r="F573" t="str">
        <f t="shared" si="16"/>
        <v>na</v>
      </c>
      <c r="G573">
        <f>VLOOKUP(C573,'Lab Blank'!$D$4:$G$204,4,FALSE)</f>
        <v>0</v>
      </c>
      <c r="H573" t="str">
        <f t="shared" si="17"/>
        <v>na</v>
      </c>
    </row>
    <row r="574" spans="2:8" x14ac:dyDescent="0.2">
      <c r="B574" s="1" t="s">
        <v>19</v>
      </c>
      <c r="C574" s="1" t="s">
        <v>190</v>
      </c>
      <c r="D574">
        <v>0.55300000000000005</v>
      </c>
      <c r="E574" t="s">
        <v>13</v>
      </c>
      <c r="F574" t="str">
        <f t="shared" si="16"/>
        <v>na</v>
      </c>
      <c r="G574">
        <f>VLOOKUP(C574,'Lab Blank'!$D$4:$G$204,4,FALSE)</f>
        <v>0</v>
      </c>
      <c r="H574" t="str">
        <f t="shared" si="17"/>
        <v>na</v>
      </c>
    </row>
    <row r="575" spans="2:8" x14ac:dyDescent="0.2">
      <c r="B575" s="1" t="s">
        <v>19</v>
      </c>
      <c r="C575" s="1" t="s">
        <v>191</v>
      </c>
      <c r="D575">
        <v>0.52700000000000002</v>
      </c>
      <c r="E575" t="s">
        <v>13</v>
      </c>
      <c r="F575" t="str">
        <f t="shared" si="16"/>
        <v>na</v>
      </c>
      <c r="G575">
        <f>VLOOKUP(C575,'Lab Blank'!$D$4:$G$204,4,FALSE)</f>
        <v>0</v>
      </c>
      <c r="H575" t="str">
        <f t="shared" si="17"/>
        <v>na</v>
      </c>
    </row>
    <row r="576" spans="2:8" x14ac:dyDescent="0.2">
      <c r="B576" s="1" t="s">
        <v>19</v>
      </c>
      <c r="C576" s="1" t="s">
        <v>192</v>
      </c>
      <c r="D576">
        <v>0.68500000000000005</v>
      </c>
      <c r="E576" t="s">
        <v>195</v>
      </c>
      <c r="F576">
        <f t="shared" si="16"/>
        <v>0.68500000000000005</v>
      </c>
      <c r="G576">
        <f>VLOOKUP(C576,'Lab Blank'!$D$4:$G$204,4,FALSE)</f>
        <v>0.36099999999999999</v>
      </c>
      <c r="H576" t="str">
        <f t="shared" si="17"/>
        <v>na</v>
      </c>
    </row>
    <row r="577" spans="2:8" x14ac:dyDescent="0.2">
      <c r="B577" s="1" t="s">
        <v>19</v>
      </c>
      <c r="C577" s="1" t="s">
        <v>201</v>
      </c>
      <c r="D577">
        <v>25.7</v>
      </c>
      <c r="F577" t="str">
        <f t="shared" si="16"/>
        <v>na</v>
      </c>
      <c r="G577">
        <f>VLOOKUP(C577,'Lab Blank'!$D$4:$G$204,4,FALSE)</f>
        <v>25.1</v>
      </c>
      <c r="H577" t="str">
        <f t="shared" si="17"/>
        <v>na</v>
      </c>
    </row>
    <row r="578" spans="2:8" x14ac:dyDescent="0.2">
      <c r="B578" s="1" t="s">
        <v>19</v>
      </c>
      <c r="C578" s="1" t="s">
        <v>202</v>
      </c>
      <c r="D578">
        <v>31.1</v>
      </c>
      <c r="F578" t="str">
        <f t="shared" si="16"/>
        <v>na</v>
      </c>
      <c r="G578">
        <f>VLOOKUP(C578,'Lab Blank'!$D$4:$G$204,4,FALSE)</f>
        <v>31.1</v>
      </c>
      <c r="H578" t="str">
        <f t="shared" si="17"/>
        <v>na</v>
      </c>
    </row>
    <row r="579" spans="2:8" x14ac:dyDescent="0.2">
      <c r="B579" s="1" t="s">
        <v>19</v>
      </c>
      <c r="C579" s="1" t="s">
        <v>203</v>
      </c>
      <c r="D579">
        <v>31.6</v>
      </c>
      <c r="F579" t="str">
        <f t="shared" si="16"/>
        <v>na</v>
      </c>
      <c r="G579">
        <f>VLOOKUP(C579,'Lab Blank'!$D$4:$G$204,4,FALSE)</f>
        <v>30.8</v>
      </c>
      <c r="H579" t="str">
        <f t="shared" si="17"/>
        <v>na</v>
      </c>
    </row>
    <row r="580" spans="2:8" x14ac:dyDescent="0.2">
      <c r="B580" s="1" t="s">
        <v>19</v>
      </c>
      <c r="C580" s="1" t="s">
        <v>204</v>
      </c>
      <c r="D580">
        <v>48.6</v>
      </c>
      <c r="F580" t="str">
        <f t="shared" si="16"/>
        <v>na</v>
      </c>
      <c r="G580">
        <f>VLOOKUP(C580,'Lab Blank'!$D$4:$G$204,4,FALSE)</f>
        <v>43.5</v>
      </c>
      <c r="H580" t="str">
        <f t="shared" si="17"/>
        <v>na</v>
      </c>
    </row>
    <row r="581" spans="2:8" x14ac:dyDescent="0.2">
      <c r="B581" s="1" t="s">
        <v>19</v>
      </c>
      <c r="C581" s="1" t="s">
        <v>205</v>
      </c>
      <c r="D581">
        <v>34.9</v>
      </c>
      <c r="F581" t="str">
        <f t="shared" si="16"/>
        <v>na</v>
      </c>
      <c r="G581">
        <f>VLOOKUP(C581,'Lab Blank'!$D$4:$G$204,4,FALSE)</f>
        <v>31.5</v>
      </c>
      <c r="H581" t="str">
        <f t="shared" si="17"/>
        <v>na</v>
      </c>
    </row>
    <row r="582" spans="2:8" x14ac:dyDescent="0.2">
      <c r="B582" s="1" t="s">
        <v>19</v>
      </c>
      <c r="C582" s="1" t="s">
        <v>206</v>
      </c>
      <c r="D582">
        <v>80</v>
      </c>
      <c r="F582" t="str">
        <f t="shared" ref="F582:F645" si="18">IF(OR(LEFT(C582,3)&lt;&gt;"PCB",RIGHT(C582,1)="L",NOT(ISERROR(SEARCH("U",E582)))),"na",D582)</f>
        <v>na</v>
      </c>
      <c r="G582">
        <f>VLOOKUP(C582,'Lab Blank'!$D$4:$G$204,4,FALSE)</f>
        <v>74.3</v>
      </c>
      <c r="H582" t="str">
        <f t="shared" ref="H582:H645" si="19">IF(OR(F582="na",F582&lt;3*G582),"na",F582)</f>
        <v>na</v>
      </c>
    </row>
    <row r="583" spans="2:8" x14ac:dyDescent="0.2">
      <c r="B583" s="1" t="s">
        <v>19</v>
      </c>
      <c r="C583" s="1" t="s">
        <v>207</v>
      </c>
      <c r="D583">
        <v>49</v>
      </c>
      <c r="F583" t="str">
        <f t="shared" si="18"/>
        <v>na</v>
      </c>
      <c r="G583">
        <f>VLOOKUP(C583,'Lab Blank'!$D$4:$G$204,4,FALSE)</f>
        <v>43.4</v>
      </c>
      <c r="H583" t="str">
        <f t="shared" si="19"/>
        <v>na</v>
      </c>
    </row>
    <row r="584" spans="2:8" x14ac:dyDescent="0.2">
      <c r="B584" s="1" t="s">
        <v>19</v>
      </c>
      <c r="C584" s="1" t="s">
        <v>208</v>
      </c>
      <c r="D584">
        <v>89.8</v>
      </c>
      <c r="F584" t="str">
        <f t="shared" si="18"/>
        <v>na</v>
      </c>
      <c r="G584">
        <f>VLOOKUP(C584,'Lab Blank'!$D$4:$G$204,4,FALSE)</f>
        <v>96</v>
      </c>
      <c r="H584" t="str">
        <f t="shared" si="19"/>
        <v>na</v>
      </c>
    </row>
    <row r="585" spans="2:8" x14ac:dyDescent="0.2">
      <c r="B585" s="1" t="s">
        <v>19</v>
      </c>
      <c r="C585" s="1" t="s">
        <v>209</v>
      </c>
      <c r="D585">
        <v>88.7</v>
      </c>
      <c r="F585" t="str">
        <f t="shared" si="18"/>
        <v>na</v>
      </c>
      <c r="G585">
        <f>VLOOKUP(C585,'Lab Blank'!$D$4:$G$204,4,FALSE)</f>
        <v>87.1</v>
      </c>
      <c r="H585" t="str">
        <f t="shared" si="19"/>
        <v>na</v>
      </c>
    </row>
    <row r="586" spans="2:8" x14ac:dyDescent="0.2">
      <c r="B586" s="1" t="s">
        <v>19</v>
      </c>
      <c r="C586" s="1" t="s">
        <v>210</v>
      </c>
      <c r="D586">
        <v>54.3</v>
      </c>
      <c r="F586" t="str">
        <f t="shared" si="18"/>
        <v>na</v>
      </c>
      <c r="G586">
        <f>VLOOKUP(C586,'Lab Blank'!$D$4:$G$204,4,FALSE)</f>
        <v>49.6</v>
      </c>
      <c r="H586" t="str">
        <f t="shared" si="19"/>
        <v>na</v>
      </c>
    </row>
    <row r="587" spans="2:8" x14ac:dyDescent="0.2">
      <c r="B587" s="1" t="s">
        <v>19</v>
      </c>
      <c r="C587" s="1" t="s">
        <v>211</v>
      </c>
      <c r="D587">
        <v>99</v>
      </c>
      <c r="F587" t="str">
        <f t="shared" si="18"/>
        <v>na</v>
      </c>
      <c r="G587">
        <f>VLOOKUP(C587,'Lab Blank'!$D$4:$G$204,4,FALSE)</f>
        <v>95.2</v>
      </c>
      <c r="H587" t="str">
        <f t="shared" si="19"/>
        <v>na</v>
      </c>
    </row>
    <row r="588" spans="2:8" x14ac:dyDescent="0.2">
      <c r="B588" s="1" t="s">
        <v>19</v>
      </c>
      <c r="C588" s="1" t="s">
        <v>212</v>
      </c>
      <c r="D588">
        <v>89.6</v>
      </c>
      <c r="F588" t="str">
        <f t="shared" si="18"/>
        <v>na</v>
      </c>
      <c r="G588">
        <f>VLOOKUP(C588,'Lab Blank'!$D$4:$G$204,4,FALSE)</f>
        <v>88.7</v>
      </c>
      <c r="H588" t="str">
        <f t="shared" si="19"/>
        <v>na</v>
      </c>
    </row>
    <row r="589" spans="2:8" x14ac:dyDescent="0.2">
      <c r="B589" s="1" t="s">
        <v>19</v>
      </c>
      <c r="C589" s="1" t="s">
        <v>213</v>
      </c>
      <c r="D589">
        <v>94.3</v>
      </c>
      <c r="F589" t="str">
        <f t="shared" si="18"/>
        <v>na</v>
      </c>
      <c r="G589">
        <f>VLOOKUP(C589,'Lab Blank'!$D$4:$G$204,4,FALSE)</f>
        <v>90.6</v>
      </c>
      <c r="H589" t="str">
        <f t="shared" si="19"/>
        <v>na</v>
      </c>
    </row>
    <row r="590" spans="2:8" x14ac:dyDescent="0.2">
      <c r="B590" s="1" t="s">
        <v>19</v>
      </c>
      <c r="C590" s="1" t="s">
        <v>214</v>
      </c>
      <c r="D590">
        <v>93.1</v>
      </c>
      <c r="F590" t="str">
        <f t="shared" si="18"/>
        <v>na</v>
      </c>
      <c r="G590">
        <f>VLOOKUP(C590,'Lab Blank'!$D$4:$G$204,4,FALSE)</f>
        <v>89.5</v>
      </c>
      <c r="H590" t="str">
        <f t="shared" si="19"/>
        <v>na</v>
      </c>
    </row>
    <row r="591" spans="2:8" x14ac:dyDescent="0.2">
      <c r="B591" s="1" t="s">
        <v>19</v>
      </c>
      <c r="C591" s="1" t="s">
        <v>215</v>
      </c>
      <c r="D591">
        <v>96.8</v>
      </c>
      <c r="F591" t="str">
        <f t="shared" si="18"/>
        <v>na</v>
      </c>
      <c r="G591">
        <f>VLOOKUP(C591,'Lab Blank'!$D$4:$G$204,4,FALSE)</f>
        <v>94.7</v>
      </c>
      <c r="H591" t="str">
        <f t="shared" si="19"/>
        <v>na</v>
      </c>
    </row>
    <row r="592" spans="2:8" x14ac:dyDescent="0.2">
      <c r="B592" s="1" t="s">
        <v>19</v>
      </c>
      <c r="C592" s="1" t="s">
        <v>216</v>
      </c>
      <c r="D592">
        <v>59.5</v>
      </c>
      <c r="F592" t="str">
        <f t="shared" si="18"/>
        <v>na</v>
      </c>
      <c r="G592">
        <f>VLOOKUP(C592,'Lab Blank'!$D$4:$G$204,4,FALSE)</f>
        <v>57.2</v>
      </c>
      <c r="H592" t="str">
        <f t="shared" si="19"/>
        <v>na</v>
      </c>
    </row>
    <row r="593" spans="2:8" x14ac:dyDescent="0.2">
      <c r="B593" s="1" t="s">
        <v>19</v>
      </c>
      <c r="C593" s="1" t="s">
        <v>217</v>
      </c>
      <c r="D593">
        <v>78.7</v>
      </c>
      <c r="E593" t="s">
        <v>194</v>
      </c>
      <c r="F593" t="str">
        <f t="shared" si="18"/>
        <v>na</v>
      </c>
      <c r="G593">
        <f>VLOOKUP(C593,'Lab Blank'!$D$4:$G$204,4,FALSE)</f>
        <v>80</v>
      </c>
      <c r="H593" t="str">
        <f t="shared" si="19"/>
        <v>na</v>
      </c>
    </row>
    <row r="594" spans="2:8" x14ac:dyDescent="0.2">
      <c r="B594" s="1" t="s">
        <v>19</v>
      </c>
      <c r="C594" s="1" t="s">
        <v>218</v>
      </c>
      <c r="D594">
        <v>79.599999999999994</v>
      </c>
      <c r="F594" t="str">
        <f t="shared" si="18"/>
        <v>na</v>
      </c>
      <c r="G594">
        <f>VLOOKUP(C594,'Lab Blank'!$D$4:$G$204,4,FALSE)</f>
        <v>78.2</v>
      </c>
      <c r="H594" t="str">
        <f t="shared" si="19"/>
        <v>na</v>
      </c>
    </row>
    <row r="595" spans="2:8" x14ac:dyDescent="0.2">
      <c r="B595" s="1" t="s">
        <v>19</v>
      </c>
      <c r="C595" s="1" t="s">
        <v>219</v>
      </c>
      <c r="D595">
        <v>77.099999999999994</v>
      </c>
      <c r="F595" t="str">
        <f t="shared" si="18"/>
        <v>na</v>
      </c>
      <c r="G595">
        <f>VLOOKUP(C595,'Lab Blank'!$D$4:$G$204,4,FALSE)</f>
        <v>79.3</v>
      </c>
      <c r="H595" t="str">
        <f t="shared" si="19"/>
        <v>na</v>
      </c>
    </row>
    <row r="596" spans="2:8" x14ac:dyDescent="0.2">
      <c r="B596" s="1" t="s">
        <v>19</v>
      </c>
      <c r="C596" s="1" t="s">
        <v>220</v>
      </c>
      <c r="D596">
        <v>87.6</v>
      </c>
      <c r="F596" t="str">
        <f t="shared" si="18"/>
        <v>na</v>
      </c>
      <c r="G596">
        <f>VLOOKUP(C596,'Lab Blank'!$D$4:$G$204,4,FALSE)</f>
        <v>95</v>
      </c>
      <c r="H596" t="str">
        <f t="shared" si="19"/>
        <v>na</v>
      </c>
    </row>
    <row r="597" spans="2:8" x14ac:dyDescent="0.2">
      <c r="B597" s="1" t="s">
        <v>19</v>
      </c>
      <c r="C597" s="1" t="s">
        <v>221</v>
      </c>
      <c r="D597">
        <v>91.5</v>
      </c>
      <c r="F597" t="str">
        <f t="shared" si="18"/>
        <v>na</v>
      </c>
      <c r="G597">
        <f>VLOOKUP(C597,'Lab Blank'!$D$4:$G$204,4,FALSE)</f>
        <v>92.8</v>
      </c>
      <c r="H597" t="str">
        <f t="shared" si="19"/>
        <v>na</v>
      </c>
    </row>
    <row r="598" spans="2:8" x14ac:dyDescent="0.2">
      <c r="B598" s="1" t="s">
        <v>19</v>
      </c>
      <c r="C598" s="1" t="s">
        <v>222</v>
      </c>
      <c r="D598">
        <v>67.2</v>
      </c>
      <c r="F598" t="str">
        <f t="shared" si="18"/>
        <v>na</v>
      </c>
      <c r="G598">
        <f>VLOOKUP(C598,'Lab Blank'!$D$4:$G$204,4,FALSE)</f>
        <v>66.7</v>
      </c>
      <c r="H598" t="str">
        <f t="shared" si="19"/>
        <v>na</v>
      </c>
    </row>
    <row r="599" spans="2:8" x14ac:dyDescent="0.2">
      <c r="B599" s="1" t="s">
        <v>19</v>
      </c>
      <c r="C599" s="1" t="s">
        <v>223</v>
      </c>
      <c r="D599">
        <v>93.6</v>
      </c>
      <c r="F599" t="str">
        <f t="shared" si="18"/>
        <v>na</v>
      </c>
      <c r="G599">
        <f>VLOOKUP(C599,'Lab Blank'!$D$4:$G$204,4,FALSE)</f>
        <v>93.8</v>
      </c>
      <c r="H599" t="str">
        <f t="shared" si="19"/>
        <v>na</v>
      </c>
    </row>
    <row r="600" spans="2:8" x14ac:dyDescent="0.2">
      <c r="B600" s="1" t="s">
        <v>19</v>
      </c>
      <c r="C600" s="1" t="s">
        <v>224</v>
      </c>
      <c r="D600">
        <v>60.8</v>
      </c>
      <c r="F600" t="str">
        <f t="shared" si="18"/>
        <v>na</v>
      </c>
      <c r="G600">
        <f>VLOOKUP(C600,'Lab Blank'!$D$4:$G$204,4,FALSE)</f>
        <v>64.8</v>
      </c>
      <c r="H600" t="str">
        <f t="shared" si="19"/>
        <v>na</v>
      </c>
    </row>
    <row r="601" spans="2:8" x14ac:dyDescent="0.2">
      <c r="B601" s="1" t="s">
        <v>19</v>
      </c>
      <c r="C601" s="1" t="s">
        <v>225</v>
      </c>
      <c r="D601">
        <v>80</v>
      </c>
      <c r="F601" t="str">
        <f t="shared" si="18"/>
        <v>na</v>
      </c>
      <c r="G601">
        <f>VLOOKUP(C601,'Lab Blank'!$D$4:$G$204,4,FALSE)</f>
        <v>81.599999999999994</v>
      </c>
      <c r="H601" t="str">
        <f t="shared" si="19"/>
        <v>na</v>
      </c>
    </row>
    <row r="602" spans="2:8" x14ac:dyDescent="0.2">
      <c r="B602" s="1" t="s">
        <v>19</v>
      </c>
      <c r="C602" s="1" t="s">
        <v>226</v>
      </c>
      <c r="D602">
        <v>69.3</v>
      </c>
      <c r="F602" t="str">
        <f t="shared" si="18"/>
        <v>na</v>
      </c>
      <c r="G602">
        <f>VLOOKUP(C602,'Lab Blank'!$D$4:$G$204,4,FALSE)</f>
        <v>74</v>
      </c>
      <c r="H602" t="str">
        <f t="shared" si="19"/>
        <v>na</v>
      </c>
    </row>
    <row r="603" spans="2:8" x14ac:dyDescent="0.2">
      <c r="B603" s="1" t="s">
        <v>19</v>
      </c>
      <c r="C603" s="1" t="s">
        <v>227</v>
      </c>
      <c r="D603">
        <v>71.5</v>
      </c>
      <c r="F603" t="str">
        <f t="shared" si="18"/>
        <v>na</v>
      </c>
      <c r="G603">
        <f>VLOOKUP(C603,'Lab Blank'!$D$4:$G$204,4,FALSE)</f>
        <v>71.900000000000006</v>
      </c>
      <c r="H603" t="str">
        <f t="shared" si="19"/>
        <v>na</v>
      </c>
    </row>
    <row r="604" spans="2:8" x14ac:dyDescent="0.2">
      <c r="B604" s="1" t="s">
        <v>19</v>
      </c>
      <c r="C604" s="1" t="s">
        <v>228</v>
      </c>
      <c r="D604">
        <v>62.9</v>
      </c>
      <c r="F604" t="str">
        <f t="shared" si="18"/>
        <v>na</v>
      </c>
      <c r="G604">
        <f>VLOOKUP(C604,'Lab Blank'!$D$4:$G$204,4,FALSE)</f>
        <v>66.2</v>
      </c>
      <c r="H604" t="str">
        <f t="shared" si="19"/>
        <v>na</v>
      </c>
    </row>
    <row r="605" spans="2:8" x14ac:dyDescent="0.2">
      <c r="B605" s="1" t="s">
        <v>19</v>
      </c>
      <c r="C605" s="1" t="s">
        <v>229</v>
      </c>
      <c r="D605">
        <v>67.599999999999994</v>
      </c>
      <c r="F605" t="str">
        <f t="shared" si="18"/>
        <v>na</v>
      </c>
      <c r="G605">
        <f>VLOOKUP(C605,'Lab Blank'!$D$4:$G$204,4,FALSE)</f>
        <v>62.4</v>
      </c>
      <c r="H605" t="str">
        <f t="shared" si="19"/>
        <v>na</v>
      </c>
    </row>
    <row r="606" spans="2:8" x14ac:dyDescent="0.2">
      <c r="B606" s="1" t="s">
        <v>19</v>
      </c>
      <c r="C606" s="1" t="s">
        <v>230</v>
      </c>
      <c r="D606">
        <v>74.8</v>
      </c>
      <c r="F606" t="str">
        <f t="shared" si="18"/>
        <v>na</v>
      </c>
      <c r="G606">
        <f>VLOOKUP(C606,'Lab Blank'!$D$4:$G$204,4,FALSE)</f>
        <v>75.599999999999994</v>
      </c>
      <c r="H606" t="str">
        <f t="shared" si="19"/>
        <v>na</v>
      </c>
    </row>
    <row r="607" spans="2:8" x14ac:dyDescent="0.2">
      <c r="B607" s="1" t="s">
        <v>19</v>
      </c>
      <c r="C607" s="1" t="s">
        <v>231</v>
      </c>
      <c r="D607">
        <v>71</v>
      </c>
      <c r="F607" t="str">
        <f t="shared" si="18"/>
        <v>na</v>
      </c>
      <c r="G607">
        <f>VLOOKUP(C607,'Lab Blank'!$D$4:$G$204,4,FALSE)</f>
        <v>70.7</v>
      </c>
      <c r="H607" t="str">
        <f t="shared" si="19"/>
        <v>na</v>
      </c>
    </row>
    <row r="608" spans="2:8" x14ac:dyDescent="0.2">
      <c r="B608" s="1" t="s">
        <v>20</v>
      </c>
      <c r="C608" s="1" t="s">
        <v>5</v>
      </c>
      <c r="D608">
        <v>77</v>
      </c>
      <c r="F608" t="str">
        <f t="shared" si="18"/>
        <v>na</v>
      </c>
      <c r="G608">
        <f>VLOOKUP(C608,'Lab Blank'!$D$4:$G$204,4,FALSE)</f>
        <v>3.16</v>
      </c>
      <c r="H608" t="str">
        <f t="shared" si="19"/>
        <v>na</v>
      </c>
    </row>
    <row r="609" spans="2:8" x14ac:dyDescent="0.2">
      <c r="B609" s="1" t="s">
        <v>20</v>
      </c>
      <c r="C609" s="1" t="s">
        <v>6</v>
      </c>
      <c r="D609">
        <v>799</v>
      </c>
      <c r="F609" t="str">
        <f t="shared" si="18"/>
        <v>na</v>
      </c>
      <c r="G609">
        <f>VLOOKUP(C609,'Lab Blank'!$D$4:$G$204,4,FALSE)</f>
        <v>14.6</v>
      </c>
      <c r="H609" t="str">
        <f t="shared" si="19"/>
        <v>na</v>
      </c>
    </row>
    <row r="610" spans="2:8" x14ac:dyDescent="0.2">
      <c r="B610" s="1" t="s">
        <v>20</v>
      </c>
      <c r="C610" s="1" t="s">
        <v>7</v>
      </c>
      <c r="D610">
        <v>1460</v>
      </c>
      <c r="F610" t="str">
        <f t="shared" si="18"/>
        <v>na</v>
      </c>
      <c r="G610">
        <f>VLOOKUP(C610,'Lab Blank'!$D$4:$G$204,4,FALSE)</f>
        <v>27.3</v>
      </c>
      <c r="H610" t="str">
        <f t="shared" si="19"/>
        <v>na</v>
      </c>
    </row>
    <row r="611" spans="2:8" x14ac:dyDescent="0.2">
      <c r="B611" s="1" t="s">
        <v>20</v>
      </c>
      <c r="C611" s="1" t="s">
        <v>8</v>
      </c>
      <c r="D611">
        <v>1070</v>
      </c>
      <c r="F611" t="str">
        <f t="shared" si="18"/>
        <v>na</v>
      </c>
      <c r="G611">
        <f>VLOOKUP(C611,'Lab Blank'!$D$4:$G$204,4,FALSE)</f>
        <v>43.2</v>
      </c>
      <c r="H611" t="str">
        <f t="shared" si="19"/>
        <v>na</v>
      </c>
    </row>
    <row r="612" spans="2:8" x14ac:dyDescent="0.2">
      <c r="B612" s="1" t="s">
        <v>20</v>
      </c>
      <c r="C612" s="1" t="s">
        <v>9</v>
      </c>
      <c r="D612">
        <v>263</v>
      </c>
      <c r="F612" t="str">
        <f t="shared" si="18"/>
        <v>na</v>
      </c>
      <c r="G612">
        <f>VLOOKUP(C612,'Lab Blank'!$D$4:$G$204,4,FALSE)</f>
        <v>27.2</v>
      </c>
      <c r="H612" t="str">
        <f t="shared" si="19"/>
        <v>na</v>
      </c>
    </row>
    <row r="613" spans="2:8" x14ac:dyDescent="0.2">
      <c r="B613" s="1" t="s">
        <v>20</v>
      </c>
      <c r="C613" s="1" t="s">
        <v>10</v>
      </c>
      <c r="D613">
        <v>48.6</v>
      </c>
      <c r="F613" t="str">
        <f t="shared" si="18"/>
        <v>na</v>
      </c>
      <c r="G613">
        <f>VLOOKUP(C613,'Lab Blank'!$D$4:$G$204,4,FALSE)</f>
        <v>15.6</v>
      </c>
      <c r="H613" t="str">
        <f t="shared" si="19"/>
        <v>na</v>
      </c>
    </row>
    <row r="614" spans="2:8" x14ac:dyDescent="0.2">
      <c r="B614" s="1" t="s">
        <v>20</v>
      </c>
      <c r="C614" s="1" t="s">
        <v>11</v>
      </c>
      <c r="D614">
        <v>9.4</v>
      </c>
      <c r="F614" t="str">
        <f t="shared" si="18"/>
        <v>na</v>
      </c>
      <c r="G614">
        <f>VLOOKUP(C614,'Lab Blank'!$D$4:$G$204,4,FALSE)</f>
        <v>3.21</v>
      </c>
      <c r="H614" t="str">
        <f t="shared" si="19"/>
        <v>na</v>
      </c>
    </row>
    <row r="615" spans="2:8" x14ac:dyDescent="0.2">
      <c r="B615" s="1" t="s">
        <v>20</v>
      </c>
      <c r="C615" s="1" t="s">
        <v>12</v>
      </c>
      <c r="D615">
        <v>5.19</v>
      </c>
      <c r="F615" t="str">
        <f t="shared" si="18"/>
        <v>na</v>
      </c>
      <c r="G615">
        <f>VLOOKUP(C615,'Lab Blank'!$D$4:$G$204,4,FALSE)</f>
        <v>0</v>
      </c>
      <c r="H615" t="str">
        <f t="shared" si="19"/>
        <v>na</v>
      </c>
    </row>
    <row r="616" spans="2:8" x14ac:dyDescent="0.2">
      <c r="B616" s="1" t="s">
        <v>20</v>
      </c>
      <c r="C616" s="1" t="s">
        <v>14</v>
      </c>
      <c r="E616" t="s">
        <v>13</v>
      </c>
      <c r="F616" t="str">
        <f t="shared" si="18"/>
        <v>na</v>
      </c>
      <c r="G616">
        <f>VLOOKUP(C616,'Lab Blank'!$D$4:$G$204,4,FALSE)</f>
        <v>0</v>
      </c>
      <c r="H616" t="str">
        <f t="shared" si="19"/>
        <v>na</v>
      </c>
    </row>
    <row r="617" spans="2:8" x14ac:dyDescent="0.2">
      <c r="B617" s="1" t="s">
        <v>20</v>
      </c>
      <c r="C617" s="1" t="s">
        <v>15</v>
      </c>
      <c r="E617" t="s">
        <v>13</v>
      </c>
      <c r="F617" t="str">
        <f t="shared" si="18"/>
        <v>na</v>
      </c>
      <c r="G617">
        <f>VLOOKUP(C617,'Lab Blank'!$D$4:$G$204,4,FALSE)</f>
        <v>0.36099999999999999</v>
      </c>
      <c r="H617" t="str">
        <f t="shared" si="19"/>
        <v>na</v>
      </c>
    </row>
    <row r="618" spans="2:8" x14ac:dyDescent="0.2">
      <c r="B618" s="1" t="s">
        <v>20</v>
      </c>
      <c r="C618" s="1" t="s">
        <v>16</v>
      </c>
      <c r="D618">
        <v>3740</v>
      </c>
      <c r="F618" t="str">
        <f t="shared" si="18"/>
        <v>na</v>
      </c>
      <c r="G618">
        <f>VLOOKUP(C618,'Lab Blank'!$D$4:$G$204,4,FALSE)</f>
        <v>135</v>
      </c>
      <c r="H618" t="str">
        <f t="shared" si="19"/>
        <v>na</v>
      </c>
    </row>
    <row r="619" spans="2:8" x14ac:dyDescent="0.2">
      <c r="B619" s="1" t="s">
        <v>20</v>
      </c>
      <c r="C619" s="1" t="s">
        <v>25</v>
      </c>
      <c r="D619">
        <v>48.6</v>
      </c>
      <c r="F619">
        <f t="shared" si="18"/>
        <v>48.6</v>
      </c>
      <c r="G619">
        <f>VLOOKUP(C619,'Lab Blank'!$D$4:$G$204,4,FALSE)</f>
        <v>2.21</v>
      </c>
      <c r="H619">
        <f t="shared" si="19"/>
        <v>48.6</v>
      </c>
    </row>
    <row r="620" spans="2:8" x14ac:dyDescent="0.2">
      <c r="B620" s="1" t="s">
        <v>20</v>
      </c>
      <c r="C620" s="1" t="s">
        <v>27</v>
      </c>
      <c r="D620">
        <v>11.7</v>
      </c>
      <c r="F620">
        <f t="shared" si="18"/>
        <v>11.7</v>
      </c>
      <c r="G620">
        <f>VLOOKUP(C620,'Lab Blank'!$D$4:$G$204,4,FALSE)</f>
        <v>0.95199999999999996</v>
      </c>
      <c r="H620">
        <f t="shared" si="19"/>
        <v>11.7</v>
      </c>
    </row>
    <row r="621" spans="2:8" x14ac:dyDescent="0.2">
      <c r="B621" s="1" t="s">
        <v>20</v>
      </c>
      <c r="C621" s="1" t="s">
        <v>29</v>
      </c>
      <c r="D621">
        <v>16.7</v>
      </c>
      <c r="F621">
        <f t="shared" si="18"/>
        <v>16.7</v>
      </c>
      <c r="G621">
        <f>VLOOKUP(C621,'Lab Blank'!$D$4:$G$204,4,FALSE)</f>
        <v>1.8</v>
      </c>
      <c r="H621">
        <f t="shared" si="19"/>
        <v>16.7</v>
      </c>
    </row>
    <row r="622" spans="2:8" x14ac:dyDescent="0.2">
      <c r="B622" s="1" t="s">
        <v>20</v>
      </c>
      <c r="C622" s="1" t="s">
        <v>31</v>
      </c>
      <c r="D622">
        <v>176</v>
      </c>
      <c r="F622">
        <f t="shared" si="18"/>
        <v>176</v>
      </c>
      <c r="G622">
        <f>VLOOKUP(C622,'Lab Blank'!$D$4:$G$204,4,FALSE)</f>
        <v>1.45</v>
      </c>
      <c r="H622">
        <f t="shared" si="19"/>
        <v>176</v>
      </c>
    </row>
    <row r="623" spans="2:8" x14ac:dyDescent="0.2">
      <c r="B623" s="1" t="s">
        <v>20</v>
      </c>
      <c r="C623" s="1" t="s">
        <v>33</v>
      </c>
      <c r="D623">
        <v>6.58</v>
      </c>
      <c r="F623">
        <f t="shared" si="18"/>
        <v>6.58</v>
      </c>
      <c r="G623">
        <f>VLOOKUP(C623,'Lab Blank'!$D$4:$G$204,4,FALSE)</f>
        <v>0</v>
      </c>
      <c r="H623">
        <f t="shared" si="19"/>
        <v>6.58</v>
      </c>
    </row>
    <row r="624" spans="2:8" x14ac:dyDescent="0.2">
      <c r="B624" s="1" t="s">
        <v>20</v>
      </c>
      <c r="C624" s="1" t="s">
        <v>34</v>
      </c>
      <c r="D624">
        <v>51</v>
      </c>
      <c r="F624">
        <f t="shared" si="18"/>
        <v>51</v>
      </c>
      <c r="G624">
        <f>VLOOKUP(C624,'Lab Blank'!$D$4:$G$204,4,FALSE)</f>
        <v>0.45300000000000001</v>
      </c>
      <c r="H624">
        <f t="shared" si="19"/>
        <v>51</v>
      </c>
    </row>
    <row r="625" spans="2:8" x14ac:dyDescent="0.2">
      <c r="B625" s="1" t="s">
        <v>20</v>
      </c>
      <c r="C625" s="1" t="s">
        <v>35</v>
      </c>
      <c r="D625">
        <v>9.76</v>
      </c>
      <c r="F625">
        <f t="shared" si="18"/>
        <v>9.76</v>
      </c>
      <c r="G625">
        <f>VLOOKUP(C625,'Lab Blank'!$D$4:$G$204,4,FALSE)</f>
        <v>0</v>
      </c>
      <c r="H625">
        <f t="shared" si="19"/>
        <v>9.76</v>
      </c>
    </row>
    <row r="626" spans="2:8" x14ac:dyDescent="0.2">
      <c r="B626" s="1" t="s">
        <v>20</v>
      </c>
      <c r="C626" s="1" t="s">
        <v>36</v>
      </c>
      <c r="D626">
        <v>243</v>
      </c>
      <c r="F626">
        <f t="shared" si="18"/>
        <v>243</v>
      </c>
      <c r="G626">
        <f>VLOOKUP(C626,'Lab Blank'!$D$4:$G$204,4,FALSE)</f>
        <v>2.23</v>
      </c>
      <c r="H626">
        <f t="shared" si="19"/>
        <v>243</v>
      </c>
    </row>
    <row r="627" spans="2:8" x14ac:dyDescent="0.2">
      <c r="B627" s="1" t="s">
        <v>20</v>
      </c>
      <c r="C627" s="1" t="s">
        <v>37</v>
      </c>
      <c r="D627">
        <v>16.8</v>
      </c>
      <c r="F627">
        <f t="shared" si="18"/>
        <v>16.8</v>
      </c>
      <c r="G627">
        <f>VLOOKUP(C627,'Lab Blank'!$D$4:$G$204,4,FALSE)</f>
        <v>0</v>
      </c>
      <c r="H627">
        <f t="shared" si="19"/>
        <v>16.8</v>
      </c>
    </row>
    <row r="628" spans="2:8" x14ac:dyDescent="0.2">
      <c r="B628" s="1" t="s">
        <v>20</v>
      </c>
      <c r="C628" s="1" t="s">
        <v>38</v>
      </c>
      <c r="D628">
        <v>6.38</v>
      </c>
      <c r="F628">
        <f t="shared" si="18"/>
        <v>6.38</v>
      </c>
      <c r="G628">
        <f>VLOOKUP(C628,'Lab Blank'!$D$4:$G$204,4,FALSE)</f>
        <v>0</v>
      </c>
      <c r="H628">
        <f t="shared" si="19"/>
        <v>6.38</v>
      </c>
    </row>
    <row r="629" spans="2:8" x14ac:dyDescent="0.2">
      <c r="B629" s="1" t="s">
        <v>20</v>
      </c>
      <c r="C629" s="1" t="s">
        <v>39</v>
      </c>
      <c r="D629">
        <v>181</v>
      </c>
      <c r="F629">
        <f t="shared" si="18"/>
        <v>181</v>
      </c>
      <c r="G629">
        <f>VLOOKUP(C629,'Lab Blank'!$D$4:$G$204,4,FALSE)</f>
        <v>10.6</v>
      </c>
      <c r="H629">
        <f t="shared" si="19"/>
        <v>181</v>
      </c>
    </row>
    <row r="630" spans="2:8" x14ac:dyDescent="0.2">
      <c r="B630" s="1" t="s">
        <v>20</v>
      </c>
      <c r="C630" s="1" t="s">
        <v>40</v>
      </c>
      <c r="D630">
        <v>14.8</v>
      </c>
      <c r="E630" t="s">
        <v>194</v>
      </c>
      <c r="F630">
        <f t="shared" si="18"/>
        <v>14.8</v>
      </c>
      <c r="G630">
        <f>VLOOKUP(C630,'Lab Blank'!$D$4:$G$204,4,FALSE)</f>
        <v>0.39900000000000002</v>
      </c>
      <c r="H630">
        <f t="shared" si="19"/>
        <v>14.8</v>
      </c>
    </row>
    <row r="631" spans="2:8" x14ac:dyDescent="0.2">
      <c r="B631" s="1" t="s">
        <v>20</v>
      </c>
      <c r="C631" s="1" t="s">
        <v>42</v>
      </c>
      <c r="D631">
        <v>9.7799999999999994</v>
      </c>
      <c r="F631">
        <f t="shared" si="18"/>
        <v>9.7799999999999994</v>
      </c>
      <c r="G631">
        <f>VLOOKUP(C631,'Lab Blank'!$D$4:$G$204,4,FALSE)</f>
        <v>0</v>
      </c>
      <c r="H631">
        <f t="shared" si="19"/>
        <v>9.7799999999999994</v>
      </c>
    </row>
    <row r="632" spans="2:8" x14ac:dyDescent="0.2">
      <c r="B632" s="1" t="s">
        <v>20</v>
      </c>
      <c r="C632" s="1" t="s">
        <v>43</v>
      </c>
      <c r="D632">
        <v>84</v>
      </c>
      <c r="F632">
        <f t="shared" si="18"/>
        <v>84</v>
      </c>
      <c r="G632">
        <f>VLOOKUP(C632,'Lab Blank'!$D$4:$G$204,4,FALSE)</f>
        <v>1.42</v>
      </c>
      <c r="H632">
        <f t="shared" si="19"/>
        <v>84</v>
      </c>
    </row>
    <row r="633" spans="2:8" x14ac:dyDescent="0.2">
      <c r="B633" s="1" t="s">
        <v>20</v>
      </c>
      <c r="C633" s="1" t="s">
        <v>44</v>
      </c>
      <c r="D633">
        <v>106</v>
      </c>
      <c r="F633">
        <f t="shared" si="18"/>
        <v>106</v>
      </c>
      <c r="G633">
        <f>VLOOKUP(C633,'Lab Blank'!$D$4:$G$204,4,FALSE)</f>
        <v>1.1100000000000001</v>
      </c>
      <c r="H633">
        <f t="shared" si="19"/>
        <v>106</v>
      </c>
    </row>
    <row r="634" spans="2:8" x14ac:dyDescent="0.2">
      <c r="B634" s="1" t="s">
        <v>20</v>
      </c>
      <c r="C634" s="1" t="s">
        <v>45</v>
      </c>
      <c r="D634">
        <v>103</v>
      </c>
      <c r="F634">
        <f t="shared" si="18"/>
        <v>103</v>
      </c>
      <c r="G634">
        <f>VLOOKUP(C634,'Lab Blank'!$D$4:$G$204,4,FALSE)</f>
        <v>1.32</v>
      </c>
      <c r="H634">
        <f t="shared" si="19"/>
        <v>103</v>
      </c>
    </row>
    <row r="635" spans="2:8" x14ac:dyDescent="0.2">
      <c r="B635" s="1" t="s">
        <v>20</v>
      </c>
      <c r="C635" s="1" t="s">
        <v>46</v>
      </c>
      <c r="D635">
        <v>237</v>
      </c>
      <c r="E635" t="s">
        <v>194</v>
      </c>
      <c r="F635">
        <f t="shared" si="18"/>
        <v>237</v>
      </c>
      <c r="G635">
        <f>VLOOKUP(C635,'Lab Blank'!$D$4:$G$204,4,FALSE)</f>
        <v>3.07</v>
      </c>
      <c r="H635">
        <f t="shared" si="19"/>
        <v>237</v>
      </c>
    </row>
    <row r="636" spans="2:8" x14ac:dyDescent="0.2">
      <c r="B636" s="1" t="s">
        <v>20</v>
      </c>
      <c r="C636" s="1" t="s">
        <v>48</v>
      </c>
      <c r="D636">
        <v>35.6</v>
      </c>
      <c r="F636">
        <f t="shared" si="18"/>
        <v>35.6</v>
      </c>
      <c r="G636">
        <f>VLOOKUP(C636,'Lab Blank'!$D$4:$G$204,4,FALSE)</f>
        <v>1.6</v>
      </c>
      <c r="H636">
        <f t="shared" si="19"/>
        <v>35.6</v>
      </c>
    </row>
    <row r="637" spans="2:8" x14ac:dyDescent="0.2">
      <c r="B637" s="1" t="s">
        <v>20</v>
      </c>
      <c r="C637" s="1" t="s">
        <v>49</v>
      </c>
      <c r="D637">
        <v>250</v>
      </c>
      <c r="E637" t="s">
        <v>194</v>
      </c>
      <c r="F637">
        <f t="shared" si="18"/>
        <v>250</v>
      </c>
      <c r="G637">
        <f>VLOOKUP(C637,'Lab Blank'!$D$4:$G$204,4,FALSE)</f>
        <v>7.18</v>
      </c>
      <c r="H637">
        <f t="shared" si="19"/>
        <v>250</v>
      </c>
    </row>
    <row r="638" spans="2:8" x14ac:dyDescent="0.2">
      <c r="B638" s="1" t="s">
        <v>20</v>
      </c>
      <c r="C638" s="1" t="s">
        <v>50</v>
      </c>
      <c r="D638">
        <v>164</v>
      </c>
      <c r="E638" t="s">
        <v>194</v>
      </c>
      <c r="F638">
        <f t="shared" si="18"/>
        <v>164</v>
      </c>
      <c r="G638">
        <f>VLOOKUP(C638,'Lab Blank'!$D$4:$G$204,4,FALSE)</f>
        <v>1.35</v>
      </c>
      <c r="H638">
        <f t="shared" si="19"/>
        <v>164</v>
      </c>
    </row>
    <row r="639" spans="2:8" x14ac:dyDescent="0.2">
      <c r="B639" s="1" t="s">
        <v>20</v>
      </c>
      <c r="C639" s="1" t="s">
        <v>51</v>
      </c>
      <c r="D639">
        <v>125</v>
      </c>
      <c r="F639">
        <f t="shared" si="18"/>
        <v>125</v>
      </c>
      <c r="G639">
        <f>VLOOKUP(C639,'Lab Blank'!$D$4:$G$204,4,FALSE)</f>
        <v>2.5499999999999998</v>
      </c>
      <c r="H639">
        <f t="shared" si="19"/>
        <v>125</v>
      </c>
    </row>
    <row r="640" spans="2:8" x14ac:dyDescent="0.2">
      <c r="B640" s="1" t="s">
        <v>20</v>
      </c>
      <c r="C640" s="1" t="s">
        <v>52</v>
      </c>
      <c r="D640">
        <v>0.53100000000000003</v>
      </c>
      <c r="E640" t="s">
        <v>13</v>
      </c>
      <c r="F640" t="str">
        <f t="shared" si="18"/>
        <v>na</v>
      </c>
      <c r="G640">
        <f>VLOOKUP(C640,'Lab Blank'!$D$4:$G$204,4,FALSE)</f>
        <v>0</v>
      </c>
      <c r="H640" t="str">
        <f t="shared" si="19"/>
        <v>na</v>
      </c>
    </row>
    <row r="641" spans="2:8" x14ac:dyDescent="0.2">
      <c r="B641" s="1" t="s">
        <v>20</v>
      </c>
      <c r="C641" s="1" t="s">
        <v>53</v>
      </c>
      <c r="D641">
        <v>3.93</v>
      </c>
      <c r="F641">
        <f t="shared" si="18"/>
        <v>3.93</v>
      </c>
      <c r="G641">
        <f>VLOOKUP(C641,'Lab Blank'!$D$4:$G$204,4,FALSE)</f>
        <v>0</v>
      </c>
      <c r="H641">
        <f t="shared" si="19"/>
        <v>3.93</v>
      </c>
    </row>
    <row r="642" spans="2:8" x14ac:dyDescent="0.2">
      <c r="B642" s="1" t="s">
        <v>20</v>
      </c>
      <c r="C642" s="1" t="s">
        <v>54</v>
      </c>
      <c r="D642">
        <v>17.2</v>
      </c>
      <c r="F642">
        <f t="shared" si="18"/>
        <v>17.2</v>
      </c>
      <c r="G642">
        <f>VLOOKUP(C642,'Lab Blank'!$D$4:$G$204,4,FALSE)</f>
        <v>0.40600000000000003</v>
      </c>
      <c r="H642">
        <f t="shared" si="19"/>
        <v>17.2</v>
      </c>
    </row>
    <row r="643" spans="2:8" x14ac:dyDescent="0.2">
      <c r="B643" s="1" t="s">
        <v>20</v>
      </c>
      <c r="C643" s="1" t="s">
        <v>55</v>
      </c>
      <c r="D643">
        <v>45.1</v>
      </c>
      <c r="E643" t="s">
        <v>194</v>
      </c>
      <c r="F643">
        <f t="shared" si="18"/>
        <v>45.1</v>
      </c>
      <c r="G643">
        <f>VLOOKUP(C643,'Lab Blank'!$D$4:$G$204,4,FALSE)</f>
        <v>1.39</v>
      </c>
      <c r="H643">
        <f t="shared" si="19"/>
        <v>45.1</v>
      </c>
    </row>
    <row r="644" spans="2:8" x14ac:dyDescent="0.2">
      <c r="B644" s="1" t="s">
        <v>20</v>
      </c>
      <c r="C644" s="1" t="s">
        <v>56</v>
      </c>
      <c r="D644">
        <v>15.6</v>
      </c>
      <c r="F644">
        <f t="shared" si="18"/>
        <v>15.6</v>
      </c>
      <c r="G644">
        <f>VLOOKUP(C644,'Lab Blank'!$D$4:$G$204,4,FALSE)</f>
        <v>0.42399999999999999</v>
      </c>
      <c r="H644">
        <f t="shared" si="19"/>
        <v>15.6</v>
      </c>
    </row>
    <row r="645" spans="2:8" x14ac:dyDescent="0.2">
      <c r="B645" s="1" t="s">
        <v>20</v>
      </c>
      <c r="C645" s="1" t="s">
        <v>57</v>
      </c>
      <c r="D645">
        <v>224</v>
      </c>
      <c r="F645">
        <f t="shared" si="18"/>
        <v>224</v>
      </c>
      <c r="G645">
        <f>VLOOKUP(C645,'Lab Blank'!$D$4:$G$204,4,FALSE)</f>
        <v>5.72</v>
      </c>
      <c r="H645">
        <f t="shared" si="19"/>
        <v>224</v>
      </c>
    </row>
    <row r="646" spans="2:8" x14ac:dyDescent="0.2">
      <c r="B646" s="1" t="s">
        <v>20</v>
      </c>
      <c r="C646" s="1" t="s">
        <v>58</v>
      </c>
      <c r="D646">
        <v>65.900000000000006</v>
      </c>
      <c r="F646">
        <f t="shared" ref="F646:F709" si="20">IF(OR(LEFT(C646,3)&lt;&gt;"PCB",RIGHT(C646,1)="L",NOT(ISERROR(SEARCH("U",E646)))),"na",D646)</f>
        <v>65.900000000000006</v>
      </c>
      <c r="G646">
        <f>VLOOKUP(C646,'Lab Blank'!$D$4:$G$204,4,FALSE)</f>
        <v>2.37</v>
      </c>
      <c r="H646">
        <f t="shared" ref="H646:H709" si="21">IF(OR(F646="na",F646&lt;3*G646),"na",F646)</f>
        <v>65.900000000000006</v>
      </c>
    </row>
    <row r="647" spans="2:8" x14ac:dyDescent="0.2">
      <c r="B647" s="1" t="s">
        <v>20</v>
      </c>
      <c r="C647" s="1" t="s">
        <v>59</v>
      </c>
      <c r="D647">
        <v>0.66500000000000004</v>
      </c>
      <c r="E647" t="s">
        <v>193</v>
      </c>
      <c r="F647">
        <f t="shared" si="20"/>
        <v>0.66500000000000004</v>
      </c>
      <c r="G647">
        <f>VLOOKUP(C647,'Lab Blank'!$D$4:$G$204,4,FALSE)</f>
        <v>0</v>
      </c>
      <c r="H647">
        <f t="shared" si="21"/>
        <v>0.66500000000000004</v>
      </c>
    </row>
    <row r="648" spans="2:8" x14ac:dyDescent="0.2">
      <c r="B648" s="1" t="s">
        <v>20</v>
      </c>
      <c r="C648" s="1" t="s">
        <v>60</v>
      </c>
      <c r="D648">
        <v>3.86</v>
      </c>
      <c r="F648">
        <f t="shared" si="20"/>
        <v>3.86</v>
      </c>
      <c r="G648">
        <f>VLOOKUP(C648,'Lab Blank'!$D$4:$G$204,4,FALSE)</f>
        <v>0</v>
      </c>
      <c r="H648">
        <f t="shared" si="21"/>
        <v>3.86</v>
      </c>
    </row>
    <row r="649" spans="2:8" x14ac:dyDescent="0.2">
      <c r="B649" s="1" t="s">
        <v>20</v>
      </c>
      <c r="C649" s="1" t="s">
        <v>61</v>
      </c>
      <c r="D649">
        <v>0.44600000000000001</v>
      </c>
      <c r="E649" t="s">
        <v>13</v>
      </c>
      <c r="F649" t="str">
        <f t="shared" si="20"/>
        <v>na</v>
      </c>
      <c r="G649">
        <f>VLOOKUP(C649,'Lab Blank'!$D$4:$G$204,4,FALSE)</f>
        <v>0</v>
      </c>
      <c r="H649" t="str">
        <f t="shared" si="21"/>
        <v>na</v>
      </c>
    </row>
    <row r="650" spans="2:8" x14ac:dyDescent="0.2">
      <c r="B650" s="1" t="s">
        <v>20</v>
      </c>
      <c r="C650" s="1" t="s">
        <v>62</v>
      </c>
      <c r="D650">
        <v>65</v>
      </c>
      <c r="F650">
        <f t="shared" si="20"/>
        <v>65</v>
      </c>
      <c r="G650">
        <f>VLOOKUP(C650,'Lab Blank'!$D$4:$G$204,4,FALSE)</f>
        <v>0.79300000000000004</v>
      </c>
      <c r="H650">
        <f t="shared" si="21"/>
        <v>65</v>
      </c>
    </row>
    <row r="651" spans="2:8" x14ac:dyDescent="0.2">
      <c r="B651" s="1" t="s">
        <v>20</v>
      </c>
      <c r="C651" s="1" t="s">
        <v>63</v>
      </c>
      <c r="D651">
        <v>0.46300000000000002</v>
      </c>
      <c r="E651" t="s">
        <v>13</v>
      </c>
      <c r="F651" t="str">
        <f t="shared" si="20"/>
        <v>na</v>
      </c>
      <c r="G651">
        <f>VLOOKUP(C651,'Lab Blank'!$D$4:$G$204,4,FALSE)</f>
        <v>0</v>
      </c>
      <c r="H651" t="str">
        <f t="shared" si="21"/>
        <v>na</v>
      </c>
    </row>
    <row r="652" spans="2:8" x14ac:dyDescent="0.2">
      <c r="B652" s="1" t="s">
        <v>20</v>
      </c>
      <c r="C652" s="1" t="s">
        <v>64</v>
      </c>
      <c r="D652">
        <v>1.05</v>
      </c>
      <c r="E652" t="s">
        <v>193</v>
      </c>
      <c r="F652">
        <f t="shared" si="20"/>
        <v>1.05</v>
      </c>
      <c r="G652">
        <f>VLOOKUP(C652,'Lab Blank'!$D$4:$G$204,4,FALSE)</f>
        <v>0</v>
      </c>
      <c r="H652">
        <f t="shared" si="21"/>
        <v>1.05</v>
      </c>
    </row>
    <row r="653" spans="2:8" x14ac:dyDescent="0.2">
      <c r="B653" s="1" t="s">
        <v>20</v>
      </c>
      <c r="C653" s="1" t="s">
        <v>65</v>
      </c>
      <c r="D653">
        <v>85.3</v>
      </c>
      <c r="E653" t="s">
        <v>194</v>
      </c>
      <c r="F653">
        <f t="shared" si="20"/>
        <v>85.3</v>
      </c>
      <c r="G653">
        <f>VLOOKUP(C653,'Lab Blank'!$D$4:$G$204,4,FALSE)</f>
        <v>3.19</v>
      </c>
      <c r="H653">
        <f t="shared" si="21"/>
        <v>85.3</v>
      </c>
    </row>
    <row r="654" spans="2:8" x14ac:dyDescent="0.2">
      <c r="B654" s="1" t="s">
        <v>20</v>
      </c>
      <c r="C654" s="1" t="s">
        <v>66</v>
      </c>
      <c r="D654">
        <v>39.1</v>
      </c>
      <c r="F654">
        <f t="shared" si="20"/>
        <v>39.1</v>
      </c>
      <c r="G654">
        <f>VLOOKUP(C654,'Lab Blank'!$D$4:$G$204,4,FALSE)</f>
        <v>1.47</v>
      </c>
      <c r="H654">
        <f t="shared" si="21"/>
        <v>39.1</v>
      </c>
    </row>
    <row r="655" spans="2:8" x14ac:dyDescent="0.2">
      <c r="B655" s="1" t="s">
        <v>20</v>
      </c>
      <c r="C655" s="1" t="s">
        <v>67</v>
      </c>
      <c r="D655">
        <v>7.43</v>
      </c>
      <c r="F655">
        <f t="shared" si="20"/>
        <v>7.43</v>
      </c>
      <c r="G655">
        <f>VLOOKUP(C655,'Lab Blank'!$D$4:$G$204,4,FALSE)</f>
        <v>0.38</v>
      </c>
      <c r="H655">
        <f t="shared" si="21"/>
        <v>7.43</v>
      </c>
    </row>
    <row r="656" spans="2:8" x14ac:dyDescent="0.2">
      <c r="B656" s="1" t="s">
        <v>20</v>
      </c>
      <c r="C656" s="1" t="s">
        <v>68</v>
      </c>
      <c r="D656">
        <v>127</v>
      </c>
      <c r="E656" t="s">
        <v>194</v>
      </c>
      <c r="F656">
        <f t="shared" si="20"/>
        <v>127</v>
      </c>
      <c r="G656">
        <f>VLOOKUP(C656,'Lab Blank'!$D$4:$G$204,4,FALSE)</f>
        <v>6.8</v>
      </c>
      <c r="H656">
        <f t="shared" si="21"/>
        <v>127</v>
      </c>
    </row>
    <row r="657" spans="2:8" x14ac:dyDescent="0.2">
      <c r="B657" s="1" t="s">
        <v>20</v>
      </c>
      <c r="C657" s="1" t="s">
        <v>69</v>
      </c>
      <c r="D657">
        <v>32.5</v>
      </c>
      <c r="E657" t="s">
        <v>194</v>
      </c>
      <c r="F657">
        <f t="shared" si="20"/>
        <v>32.5</v>
      </c>
      <c r="G657">
        <f>VLOOKUP(C657,'Lab Blank'!$D$4:$G$204,4,FALSE)</f>
        <v>1.47</v>
      </c>
      <c r="H657">
        <f t="shared" si="21"/>
        <v>32.5</v>
      </c>
    </row>
    <row r="658" spans="2:8" x14ac:dyDescent="0.2">
      <c r="B658" s="1" t="s">
        <v>20</v>
      </c>
      <c r="C658" s="1" t="s">
        <v>70</v>
      </c>
      <c r="D658">
        <v>10.5</v>
      </c>
      <c r="F658">
        <f t="shared" si="20"/>
        <v>10.5</v>
      </c>
      <c r="G658">
        <f>VLOOKUP(C658,'Lab Blank'!$D$4:$G$204,4,FALSE)</f>
        <v>0.52600000000000002</v>
      </c>
      <c r="H658">
        <f t="shared" si="21"/>
        <v>10.5</v>
      </c>
    </row>
    <row r="659" spans="2:8" x14ac:dyDescent="0.2">
      <c r="B659" s="1" t="s">
        <v>20</v>
      </c>
      <c r="C659" s="1" t="s">
        <v>71</v>
      </c>
      <c r="D659">
        <v>38.299999999999997</v>
      </c>
      <c r="F659">
        <f t="shared" si="20"/>
        <v>38.299999999999997</v>
      </c>
      <c r="G659">
        <f>VLOOKUP(C659,'Lab Blank'!$D$4:$G$204,4,FALSE)</f>
        <v>1</v>
      </c>
      <c r="H659">
        <f t="shared" si="21"/>
        <v>38.299999999999997</v>
      </c>
    </row>
    <row r="660" spans="2:8" x14ac:dyDescent="0.2">
      <c r="B660" s="1" t="s">
        <v>20</v>
      </c>
      <c r="C660" s="1" t="s">
        <v>72</v>
      </c>
      <c r="D660">
        <v>73</v>
      </c>
      <c r="E660" t="s">
        <v>194</v>
      </c>
      <c r="F660">
        <f t="shared" si="20"/>
        <v>73</v>
      </c>
      <c r="G660">
        <f>VLOOKUP(C660,'Lab Blank'!$D$4:$G$204,4,FALSE)</f>
        <v>4.46</v>
      </c>
      <c r="H660">
        <f t="shared" si="21"/>
        <v>73</v>
      </c>
    </row>
    <row r="661" spans="2:8" x14ac:dyDescent="0.2">
      <c r="B661" s="1" t="s">
        <v>20</v>
      </c>
      <c r="C661" s="1" t="s">
        <v>73</v>
      </c>
      <c r="D661">
        <v>23.7</v>
      </c>
      <c r="E661" t="s">
        <v>194</v>
      </c>
      <c r="F661">
        <f t="shared" si="20"/>
        <v>23.7</v>
      </c>
      <c r="G661">
        <f>VLOOKUP(C661,'Lab Blank'!$D$4:$G$204,4,FALSE)</f>
        <v>1.3</v>
      </c>
      <c r="H661">
        <f t="shared" si="21"/>
        <v>23.7</v>
      </c>
    </row>
    <row r="662" spans="2:8" x14ac:dyDescent="0.2">
      <c r="B662" s="1" t="s">
        <v>20</v>
      </c>
      <c r="C662" s="1" t="s">
        <v>75</v>
      </c>
      <c r="D662">
        <v>136</v>
      </c>
      <c r="F662">
        <f t="shared" si="20"/>
        <v>136</v>
      </c>
      <c r="G662">
        <f>VLOOKUP(C662,'Lab Blank'!$D$4:$G$204,4,FALSE)</f>
        <v>9.43</v>
      </c>
      <c r="H662">
        <f t="shared" si="21"/>
        <v>136</v>
      </c>
    </row>
    <row r="663" spans="2:8" x14ac:dyDescent="0.2">
      <c r="B663" s="1" t="s">
        <v>20</v>
      </c>
      <c r="C663" s="1" t="s">
        <v>76</v>
      </c>
      <c r="D663">
        <v>0.67100000000000004</v>
      </c>
      <c r="E663" t="s">
        <v>32</v>
      </c>
      <c r="F663">
        <f t="shared" si="20"/>
        <v>0.67100000000000004</v>
      </c>
      <c r="G663">
        <f>VLOOKUP(C663,'Lab Blank'!$D$4:$G$204,4,FALSE)</f>
        <v>0</v>
      </c>
      <c r="H663">
        <f t="shared" si="21"/>
        <v>0.67100000000000004</v>
      </c>
    </row>
    <row r="664" spans="2:8" x14ac:dyDescent="0.2">
      <c r="B664" s="1" t="s">
        <v>20</v>
      </c>
      <c r="C664" s="1" t="s">
        <v>77</v>
      </c>
      <c r="D664">
        <v>3.64</v>
      </c>
      <c r="F664">
        <f t="shared" si="20"/>
        <v>3.64</v>
      </c>
      <c r="G664">
        <f>VLOOKUP(C664,'Lab Blank'!$D$4:$G$204,4,FALSE)</f>
        <v>0</v>
      </c>
      <c r="H664">
        <f t="shared" si="21"/>
        <v>3.64</v>
      </c>
    </row>
    <row r="665" spans="2:8" x14ac:dyDescent="0.2">
      <c r="B665" s="1" t="s">
        <v>20</v>
      </c>
      <c r="C665" s="1" t="s">
        <v>78</v>
      </c>
      <c r="D665">
        <v>58.2</v>
      </c>
      <c r="F665">
        <f t="shared" si="20"/>
        <v>58.2</v>
      </c>
      <c r="G665">
        <f>VLOOKUP(C665,'Lab Blank'!$D$4:$G$204,4,FALSE)</f>
        <v>1.06</v>
      </c>
      <c r="H665">
        <f t="shared" si="21"/>
        <v>58.2</v>
      </c>
    </row>
    <row r="666" spans="2:8" x14ac:dyDescent="0.2">
      <c r="B666" s="1" t="s">
        <v>20</v>
      </c>
      <c r="C666" s="1" t="s">
        <v>79</v>
      </c>
      <c r="D666">
        <v>0.58099999999999996</v>
      </c>
      <c r="E666" t="s">
        <v>13</v>
      </c>
      <c r="F666" t="str">
        <f t="shared" si="20"/>
        <v>na</v>
      </c>
      <c r="G666">
        <f>VLOOKUP(C666,'Lab Blank'!$D$4:$G$204,4,FALSE)</f>
        <v>0</v>
      </c>
      <c r="H666" t="str">
        <f t="shared" si="21"/>
        <v>na</v>
      </c>
    </row>
    <row r="667" spans="2:8" x14ac:dyDescent="0.2">
      <c r="B667" s="1" t="s">
        <v>20</v>
      </c>
      <c r="C667" s="1" t="s">
        <v>80</v>
      </c>
      <c r="D667">
        <v>0.627</v>
      </c>
      <c r="E667" t="s">
        <v>13</v>
      </c>
      <c r="F667" t="str">
        <f t="shared" si="20"/>
        <v>na</v>
      </c>
      <c r="G667">
        <f>VLOOKUP(C667,'Lab Blank'!$D$4:$G$204,4,FALSE)</f>
        <v>0</v>
      </c>
      <c r="H667" t="str">
        <f t="shared" si="21"/>
        <v>na</v>
      </c>
    </row>
    <row r="668" spans="2:8" x14ac:dyDescent="0.2">
      <c r="B668" s="1" t="s">
        <v>20</v>
      </c>
      <c r="C668" s="1" t="s">
        <v>81</v>
      </c>
      <c r="D668">
        <v>14.8</v>
      </c>
      <c r="E668" t="s">
        <v>194</v>
      </c>
      <c r="F668">
        <f t="shared" si="20"/>
        <v>14.8</v>
      </c>
      <c r="G668">
        <f>VLOOKUP(C668,'Lab Blank'!$D$4:$G$204,4,FALSE)</f>
        <v>0.79400000000000004</v>
      </c>
      <c r="H668">
        <f t="shared" si="21"/>
        <v>14.8</v>
      </c>
    </row>
    <row r="669" spans="2:8" x14ac:dyDescent="0.2">
      <c r="B669" s="1" t="s">
        <v>20</v>
      </c>
      <c r="C669" s="1" t="s">
        <v>82</v>
      </c>
      <c r="D669">
        <v>43.5</v>
      </c>
      <c r="F669">
        <f t="shared" si="20"/>
        <v>43.5</v>
      </c>
      <c r="G669">
        <f>VLOOKUP(C669,'Lab Blank'!$D$4:$G$204,4,FALSE)</f>
        <v>0.96499999999999997</v>
      </c>
      <c r="H669">
        <f t="shared" si="21"/>
        <v>43.5</v>
      </c>
    </row>
    <row r="670" spans="2:8" x14ac:dyDescent="0.2">
      <c r="B670" s="1" t="s">
        <v>20</v>
      </c>
      <c r="C670" s="1" t="s">
        <v>83</v>
      </c>
      <c r="D670">
        <v>193</v>
      </c>
      <c r="E670" t="s">
        <v>194</v>
      </c>
      <c r="F670">
        <f t="shared" si="20"/>
        <v>193</v>
      </c>
      <c r="G670">
        <f>VLOOKUP(C670,'Lab Blank'!$D$4:$G$204,4,FALSE)</f>
        <v>8.35</v>
      </c>
      <c r="H670">
        <f t="shared" si="21"/>
        <v>193</v>
      </c>
    </row>
    <row r="671" spans="2:8" x14ac:dyDescent="0.2">
      <c r="B671" s="1" t="s">
        <v>20</v>
      </c>
      <c r="C671" s="1" t="s">
        <v>84</v>
      </c>
      <c r="D671">
        <v>4.32</v>
      </c>
      <c r="F671">
        <f t="shared" si="20"/>
        <v>4.32</v>
      </c>
      <c r="G671">
        <f>VLOOKUP(C671,'Lab Blank'!$D$4:$G$204,4,FALSE)</f>
        <v>0.34200000000000003</v>
      </c>
      <c r="H671">
        <f t="shared" si="21"/>
        <v>4.32</v>
      </c>
    </row>
    <row r="672" spans="2:8" x14ac:dyDescent="0.2">
      <c r="B672" s="1" t="s">
        <v>20</v>
      </c>
      <c r="C672" s="1" t="s">
        <v>85</v>
      </c>
      <c r="D672">
        <v>59.4</v>
      </c>
      <c r="F672">
        <f t="shared" si="20"/>
        <v>59.4</v>
      </c>
      <c r="G672">
        <f>VLOOKUP(C672,'Lab Blank'!$D$4:$G$204,4,FALSE)</f>
        <v>2.82</v>
      </c>
      <c r="H672">
        <f t="shared" si="21"/>
        <v>59.4</v>
      </c>
    </row>
    <row r="673" spans="2:8" x14ac:dyDescent="0.2">
      <c r="B673" s="1" t="s">
        <v>20</v>
      </c>
      <c r="C673" s="1" t="s">
        <v>86</v>
      </c>
      <c r="D673">
        <v>107</v>
      </c>
      <c r="F673">
        <f t="shared" si="20"/>
        <v>107</v>
      </c>
      <c r="G673">
        <f>VLOOKUP(C673,'Lab Blank'!$D$4:$G$204,4,FALSE)</f>
        <v>4.08</v>
      </c>
      <c r="H673">
        <f t="shared" si="21"/>
        <v>107</v>
      </c>
    </row>
    <row r="674" spans="2:8" x14ac:dyDescent="0.2">
      <c r="B674" s="1" t="s">
        <v>20</v>
      </c>
      <c r="C674" s="1" t="s">
        <v>87</v>
      </c>
      <c r="D674">
        <v>3.98</v>
      </c>
      <c r="F674">
        <f t="shared" si="20"/>
        <v>3.98</v>
      </c>
      <c r="G674">
        <f>VLOOKUP(C674,'Lab Blank'!$D$4:$G$204,4,FALSE)</f>
        <v>0</v>
      </c>
      <c r="H674">
        <f t="shared" si="21"/>
        <v>3.98</v>
      </c>
    </row>
    <row r="675" spans="2:8" x14ac:dyDescent="0.2">
      <c r="B675" s="1" t="s">
        <v>20</v>
      </c>
      <c r="C675" s="1" t="s">
        <v>88</v>
      </c>
      <c r="D675">
        <v>0.55800000000000005</v>
      </c>
      <c r="E675" t="s">
        <v>13</v>
      </c>
      <c r="F675" t="str">
        <f t="shared" si="20"/>
        <v>na</v>
      </c>
      <c r="G675">
        <f>VLOOKUP(C675,'Lab Blank'!$D$4:$G$204,4,FALSE)</f>
        <v>0</v>
      </c>
      <c r="H675" t="str">
        <f t="shared" si="21"/>
        <v>na</v>
      </c>
    </row>
    <row r="676" spans="2:8" x14ac:dyDescent="0.2">
      <c r="B676" s="1" t="s">
        <v>20</v>
      </c>
      <c r="C676" s="1" t="s">
        <v>89</v>
      </c>
      <c r="D676">
        <v>0.56200000000000006</v>
      </c>
      <c r="E676" t="s">
        <v>13</v>
      </c>
      <c r="F676" t="str">
        <f t="shared" si="20"/>
        <v>na</v>
      </c>
      <c r="G676">
        <f>VLOOKUP(C676,'Lab Blank'!$D$4:$G$204,4,FALSE)</f>
        <v>0</v>
      </c>
      <c r="H676" t="str">
        <f t="shared" si="21"/>
        <v>na</v>
      </c>
    </row>
    <row r="677" spans="2:8" x14ac:dyDescent="0.2">
      <c r="B677" s="1" t="s">
        <v>20</v>
      </c>
      <c r="C677" s="1" t="s">
        <v>90</v>
      </c>
      <c r="D677">
        <v>0.20799999999999999</v>
      </c>
      <c r="E677" t="s">
        <v>13</v>
      </c>
      <c r="F677" t="str">
        <f t="shared" si="20"/>
        <v>na</v>
      </c>
      <c r="G677">
        <f>VLOOKUP(C677,'Lab Blank'!$D$4:$G$204,4,FALSE)</f>
        <v>0</v>
      </c>
      <c r="H677" t="str">
        <f t="shared" si="21"/>
        <v>na</v>
      </c>
    </row>
    <row r="678" spans="2:8" x14ac:dyDescent="0.2">
      <c r="B678" s="1" t="s">
        <v>20</v>
      </c>
      <c r="C678" s="1" t="s">
        <v>91</v>
      </c>
      <c r="D678">
        <v>9.6300000000000008</v>
      </c>
      <c r="F678">
        <f t="shared" si="20"/>
        <v>9.6300000000000008</v>
      </c>
      <c r="G678">
        <f>VLOOKUP(C678,'Lab Blank'!$D$4:$G$204,4,FALSE)</f>
        <v>0</v>
      </c>
      <c r="H678">
        <f t="shared" si="21"/>
        <v>9.6300000000000008</v>
      </c>
    </row>
    <row r="679" spans="2:8" x14ac:dyDescent="0.2">
      <c r="B679" s="1" t="s">
        <v>20</v>
      </c>
      <c r="C679" s="1" t="s">
        <v>92</v>
      </c>
      <c r="D679">
        <v>0.63400000000000001</v>
      </c>
      <c r="E679" t="s">
        <v>13</v>
      </c>
      <c r="F679" t="str">
        <f t="shared" si="20"/>
        <v>na</v>
      </c>
      <c r="G679">
        <f>VLOOKUP(C679,'Lab Blank'!$D$4:$G$204,4,FALSE)</f>
        <v>0</v>
      </c>
      <c r="H679" t="str">
        <f t="shared" si="21"/>
        <v>na</v>
      </c>
    </row>
    <row r="680" spans="2:8" x14ac:dyDescent="0.2">
      <c r="B680" s="1" t="s">
        <v>20</v>
      </c>
      <c r="C680" s="1" t="s">
        <v>93</v>
      </c>
      <c r="D680">
        <v>0.61799999999999999</v>
      </c>
      <c r="E680" t="s">
        <v>193</v>
      </c>
      <c r="F680">
        <f t="shared" si="20"/>
        <v>0.61799999999999999</v>
      </c>
      <c r="G680">
        <f>VLOOKUP(C680,'Lab Blank'!$D$4:$G$204,4,FALSE)</f>
        <v>0</v>
      </c>
      <c r="H680">
        <f t="shared" si="21"/>
        <v>0.61799999999999999</v>
      </c>
    </row>
    <row r="681" spans="2:8" x14ac:dyDescent="0.2">
      <c r="B681" s="1" t="s">
        <v>20</v>
      </c>
      <c r="C681" s="1" t="s">
        <v>94</v>
      </c>
      <c r="D681">
        <v>0.58299999999999996</v>
      </c>
      <c r="E681" t="s">
        <v>13</v>
      </c>
      <c r="F681" t="str">
        <f t="shared" si="20"/>
        <v>na</v>
      </c>
      <c r="G681">
        <f>VLOOKUP(C681,'Lab Blank'!$D$4:$G$204,4,FALSE)</f>
        <v>0</v>
      </c>
      <c r="H681" t="str">
        <f t="shared" si="21"/>
        <v>na</v>
      </c>
    </row>
    <row r="682" spans="2:8" x14ac:dyDescent="0.2">
      <c r="B682" s="1" t="s">
        <v>20</v>
      </c>
      <c r="C682" s="1" t="s">
        <v>95</v>
      </c>
      <c r="D682">
        <v>0.67300000000000004</v>
      </c>
      <c r="E682" t="s">
        <v>13</v>
      </c>
      <c r="F682" t="str">
        <f t="shared" si="20"/>
        <v>na</v>
      </c>
      <c r="G682">
        <f>VLOOKUP(C682,'Lab Blank'!$D$4:$G$204,4,FALSE)</f>
        <v>0</v>
      </c>
      <c r="H682" t="str">
        <f t="shared" si="21"/>
        <v>na</v>
      </c>
    </row>
    <row r="683" spans="2:8" x14ac:dyDescent="0.2">
      <c r="B683" s="1" t="s">
        <v>20</v>
      </c>
      <c r="C683" s="1" t="s">
        <v>96</v>
      </c>
      <c r="D683">
        <v>7.73</v>
      </c>
      <c r="F683">
        <f t="shared" si="20"/>
        <v>7.73</v>
      </c>
      <c r="G683">
        <f>VLOOKUP(C683,'Lab Blank'!$D$4:$G$204,4,FALSE)</f>
        <v>0</v>
      </c>
      <c r="H683">
        <f t="shared" si="21"/>
        <v>7.73</v>
      </c>
    </row>
    <row r="684" spans="2:8" x14ac:dyDescent="0.2">
      <c r="B684" s="1" t="s">
        <v>20</v>
      </c>
      <c r="C684" s="1" t="s">
        <v>97</v>
      </c>
      <c r="D684">
        <v>25.8</v>
      </c>
      <c r="E684" t="s">
        <v>194</v>
      </c>
      <c r="F684">
        <f t="shared" si="20"/>
        <v>25.8</v>
      </c>
      <c r="G684">
        <f>VLOOKUP(C684,'Lab Blank'!$D$4:$G$204,4,FALSE)</f>
        <v>6.05</v>
      </c>
      <c r="H684">
        <f t="shared" si="21"/>
        <v>25.8</v>
      </c>
    </row>
    <row r="685" spans="2:8" x14ac:dyDescent="0.2">
      <c r="B685" s="1" t="s">
        <v>20</v>
      </c>
      <c r="C685" s="1" t="s">
        <v>98</v>
      </c>
      <c r="D685">
        <v>14.8</v>
      </c>
      <c r="F685">
        <f t="shared" si="20"/>
        <v>14.8</v>
      </c>
      <c r="G685">
        <f>VLOOKUP(C685,'Lab Blank'!$D$4:$G$204,4,FALSE)</f>
        <v>0.74099999999999999</v>
      </c>
      <c r="H685">
        <f t="shared" si="21"/>
        <v>14.8</v>
      </c>
    </row>
    <row r="686" spans="2:8" x14ac:dyDescent="0.2">
      <c r="B686" s="1" t="s">
        <v>20</v>
      </c>
      <c r="C686" s="1" t="s">
        <v>99</v>
      </c>
      <c r="D686">
        <v>9.35</v>
      </c>
      <c r="E686" t="s">
        <v>194</v>
      </c>
      <c r="F686">
        <f t="shared" si="20"/>
        <v>9.35</v>
      </c>
      <c r="G686">
        <f>VLOOKUP(C686,'Lab Blank'!$D$4:$G$204,4,FALSE)</f>
        <v>1.21</v>
      </c>
      <c r="H686">
        <f t="shared" si="21"/>
        <v>9.35</v>
      </c>
    </row>
    <row r="687" spans="2:8" x14ac:dyDescent="0.2">
      <c r="B687" s="1" t="s">
        <v>20</v>
      </c>
      <c r="C687" s="1" t="s">
        <v>100</v>
      </c>
      <c r="D687">
        <v>31.6</v>
      </c>
      <c r="E687" t="s">
        <v>194</v>
      </c>
      <c r="F687">
        <f t="shared" si="20"/>
        <v>31.6</v>
      </c>
      <c r="G687">
        <f>VLOOKUP(C687,'Lab Blank'!$D$4:$G$204,4,FALSE)</f>
        <v>2.97</v>
      </c>
      <c r="H687">
        <f t="shared" si="21"/>
        <v>31.6</v>
      </c>
    </row>
    <row r="688" spans="2:8" x14ac:dyDescent="0.2">
      <c r="B688" s="1" t="s">
        <v>20</v>
      </c>
      <c r="C688" s="1" t="s">
        <v>102</v>
      </c>
      <c r="D688">
        <v>8.34</v>
      </c>
      <c r="E688" t="s">
        <v>194</v>
      </c>
      <c r="F688">
        <f t="shared" si="20"/>
        <v>8.34</v>
      </c>
      <c r="G688">
        <f>VLOOKUP(C688,'Lab Blank'!$D$4:$G$204,4,FALSE)</f>
        <v>0.85</v>
      </c>
      <c r="H688">
        <f t="shared" si="21"/>
        <v>8.34</v>
      </c>
    </row>
    <row r="689" spans="2:8" x14ac:dyDescent="0.2">
      <c r="B689" s="1" t="s">
        <v>20</v>
      </c>
      <c r="C689" s="1" t="s">
        <v>103</v>
      </c>
      <c r="D689">
        <v>1.27</v>
      </c>
      <c r="E689" t="s">
        <v>32</v>
      </c>
      <c r="F689">
        <f t="shared" si="20"/>
        <v>1.27</v>
      </c>
      <c r="G689">
        <f>VLOOKUP(C689,'Lab Blank'!$D$4:$G$204,4,FALSE)</f>
        <v>0</v>
      </c>
      <c r="H689">
        <f t="shared" si="21"/>
        <v>1.27</v>
      </c>
    </row>
    <row r="690" spans="2:8" x14ac:dyDescent="0.2">
      <c r="B690" s="1" t="s">
        <v>20</v>
      </c>
      <c r="C690" s="1" t="s">
        <v>104</v>
      </c>
      <c r="D690">
        <v>36.4</v>
      </c>
      <c r="E690" t="s">
        <v>194</v>
      </c>
      <c r="F690">
        <f t="shared" si="20"/>
        <v>36.4</v>
      </c>
      <c r="G690">
        <f>VLOOKUP(C690,'Lab Blank'!$D$4:$G$204,4,FALSE)</f>
        <v>8.2100000000000009</v>
      </c>
      <c r="H690">
        <f t="shared" si="21"/>
        <v>36.4</v>
      </c>
    </row>
    <row r="691" spans="2:8" x14ac:dyDescent="0.2">
      <c r="B691" s="1" t="s">
        <v>20</v>
      </c>
      <c r="C691" s="1" t="s">
        <v>105</v>
      </c>
      <c r="D691">
        <v>6.82</v>
      </c>
      <c r="F691">
        <f t="shared" si="20"/>
        <v>6.82</v>
      </c>
      <c r="G691">
        <f>VLOOKUP(C691,'Lab Blank'!$D$4:$G$204,4,FALSE)</f>
        <v>2.36</v>
      </c>
      <c r="H691" t="str">
        <f t="shared" si="21"/>
        <v>na</v>
      </c>
    </row>
    <row r="692" spans="2:8" x14ac:dyDescent="0.2">
      <c r="B692" s="1" t="s">
        <v>20</v>
      </c>
      <c r="C692" s="1" t="s">
        <v>106</v>
      </c>
      <c r="D692">
        <v>34.299999999999997</v>
      </c>
      <c r="E692" t="s">
        <v>194</v>
      </c>
      <c r="F692">
        <f t="shared" si="20"/>
        <v>34.299999999999997</v>
      </c>
      <c r="G692">
        <f>VLOOKUP(C692,'Lab Blank'!$D$4:$G$204,4,FALSE)</f>
        <v>4.3</v>
      </c>
      <c r="H692">
        <f t="shared" si="21"/>
        <v>34.299999999999997</v>
      </c>
    </row>
    <row r="693" spans="2:8" x14ac:dyDescent="0.2">
      <c r="B693" s="1" t="s">
        <v>20</v>
      </c>
      <c r="C693" s="1" t="s">
        <v>107</v>
      </c>
      <c r="D693">
        <v>0.50700000000000001</v>
      </c>
      <c r="E693" t="s">
        <v>193</v>
      </c>
      <c r="F693">
        <f t="shared" si="20"/>
        <v>0.50700000000000001</v>
      </c>
      <c r="G693">
        <f>VLOOKUP(C693,'Lab Blank'!$D$4:$G$204,4,FALSE)</f>
        <v>0</v>
      </c>
      <c r="H693">
        <f t="shared" si="21"/>
        <v>0.50700000000000001</v>
      </c>
    </row>
    <row r="694" spans="2:8" x14ac:dyDescent="0.2">
      <c r="B694" s="1" t="s">
        <v>20</v>
      </c>
      <c r="C694" s="1" t="s">
        <v>108</v>
      </c>
      <c r="D694">
        <v>0.81499999999999995</v>
      </c>
      <c r="E694" t="s">
        <v>32</v>
      </c>
      <c r="F694">
        <f t="shared" si="20"/>
        <v>0.81499999999999995</v>
      </c>
      <c r="G694">
        <f>VLOOKUP(C694,'Lab Blank'!$D$4:$G$204,4,FALSE)</f>
        <v>0</v>
      </c>
      <c r="H694">
        <f t="shared" si="21"/>
        <v>0.81499999999999995</v>
      </c>
    </row>
    <row r="695" spans="2:8" x14ac:dyDescent="0.2">
      <c r="B695" s="1" t="s">
        <v>20</v>
      </c>
      <c r="C695" s="1" t="s">
        <v>109</v>
      </c>
      <c r="D695">
        <v>0.36799999999999999</v>
      </c>
      <c r="E695" t="s">
        <v>32</v>
      </c>
      <c r="F695">
        <f t="shared" si="20"/>
        <v>0.36799999999999999</v>
      </c>
      <c r="G695">
        <f>VLOOKUP(C695,'Lab Blank'!$D$4:$G$204,4,FALSE)</f>
        <v>0</v>
      </c>
      <c r="H695">
        <f t="shared" si="21"/>
        <v>0.36799999999999999</v>
      </c>
    </row>
    <row r="696" spans="2:8" x14ac:dyDescent="0.2">
      <c r="B696" s="1" t="s">
        <v>20</v>
      </c>
      <c r="C696" s="1" t="s">
        <v>110</v>
      </c>
      <c r="D696">
        <v>0.20799999999999999</v>
      </c>
      <c r="E696" t="s">
        <v>13</v>
      </c>
      <c r="F696" t="str">
        <f t="shared" si="20"/>
        <v>na</v>
      </c>
      <c r="G696">
        <f>VLOOKUP(C696,'Lab Blank'!$D$4:$G$204,4,FALSE)</f>
        <v>0</v>
      </c>
      <c r="H696" t="str">
        <f t="shared" si="21"/>
        <v>na</v>
      </c>
    </row>
    <row r="697" spans="2:8" x14ac:dyDescent="0.2">
      <c r="B697" s="1" t="s">
        <v>20</v>
      </c>
      <c r="C697" s="1" t="s">
        <v>111</v>
      </c>
      <c r="D697">
        <v>15.7</v>
      </c>
      <c r="E697" t="s">
        <v>30</v>
      </c>
      <c r="F697">
        <f t="shared" si="20"/>
        <v>15.7</v>
      </c>
      <c r="G697">
        <f>VLOOKUP(C697,'Lab Blank'!$D$4:$G$204,4,FALSE)</f>
        <v>0.89100000000000001</v>
      </c>
      <c r="H697">
        <f t="shared" si="21"/>
        <v>15.7</v>
      </c>
    </row>
    <row r="698" spans="2:8" x14ac:dyDescent="0.2">
      <c r="B698" s="1" t="s">
        <v>20</v>
      </c>
      <c r="C698" s="1" t="s">
        <v>112</v>
      </c>
      <c r="D698">
        <v>0.20799999999999999</v>
      </c>
      <c r="E698" t="s">
        <v>13</v>
      </c>
      <c r="F698" t="str">
        <f t="shared" si="20"/>
        <v>na</v>
      </c>
      <c r="G698">
        <f>VLOOKUP(C698,'Lab Blank'!$D$4:$G$204,4,FALSE)</f>
        <v>0</v>
      </c>
      <c r="H698" t="str">
        <f t="shared" si="21"/>
        <v>na</v>
      </c>
    </row>
    <row r="699" spans="2:8" x14ac:dyDescent="0.2">
      <c r="B699" s="1" t="s">
        <v>20</v>
      </c>
      <c r="C699" s="1" t="s">
        <v>113</v>
      </c>
      <c r="D699">
        <v>2.36</v>
      </c>
      <c r="E699" t="s">
        <v>30</v>
      </c>
      <c r="F699">
        <f t="shared" si="20"/>
        <v>2.36</v>
      </c>
      <c r="G699">
        <f>VLOOKUP(C699,'Lab Blank'!$D$4:$G$204,4,FALSE)</f>
        <v>0.52700000000000002</v>
      </c>
      <c r="H699">
        <f t="shared" si="21"/>
        <v>2.36</v>
      </c>
    </row>
    <row r="700" spans="2:8" x14ac:dyDescent="0.2">
      <c r="B700" s="1" t="s">
        <v>20</v>
      </c>
      <c r="C700" s="1" t="s">
        <v>114</v>
      </c>
      <c r="D700">
        <v>1.34</v>
      </c>
      <c r="E700" t="s">
        <v>196</v>
      </c>
      <c r="F700">
        <f t="shared" si="20"/>
        <v>1.34</v>
      </c>
      <c r="G700">
        <f>VLOOKUP(C700,'Lab Blank'!$D$4:$G$204,4,FALSE)</f>
        <v>0.26800000000000002</v>
      </c>
      <c r="H700">
        <f t="shared" si="21"/>
        <v>1.34</v>
      </c>
    </row>
    <row r="701" spans="2:8" x14ac:dyDescent="0.2">
      <c r="B701" s="1" t="s">
        <v>20</v>
      </c>
      <c r="C701" s="1" t="s">
        <v>115</v>
      </c>
      <c r="D701">
        <v>39.799999999999997</v>
      </c>
      <c r="E701" t="s">
        <v>194</v>
      </c>
      <c r="F701">
        <f t="shared" si="20"/>
        <v>39.799999999999997</v>
      </c>
      <c r="G701">
        <f>VLOOKUP(C701,'Lab Blank'!$D$4:$G$204,4,FALSE)</f>
        <v>3.66</v>
      </c>
      <c r="H701">
        <f t="shared" si="21"/>
        <v>39.799999999999997</v>
      </c>
    </row>
    <row r="702" spans="2:8" x14ac:dyDescent="0.2">
      <c r="B702" s="1" t="s">
        <v>20</v>
      </c>
      <c r="C702" s="1" t="s">
        <v>116</v>
      </c>
      <c r="D702">
        <v>0.20799999999999999</v>
      </c>
      <c r="E702" t="s">
        <v>13</v>
      </c>
      <c r="F702" t="str">
        <f t="shared" si="20"/>
        <v>na</v>
      </c>
      <c r="G702">
        <f>VLOOKUP(C702,'Lab Blank'!$D$4:$G$204,4,FALSE)</f>
        <v>0</v>
      </c>
      <c r="H702" t="str">
        <f t="shared" si="21"/>
        <v>na</v>
      </c>
    </row>
    <row r="703" spans="2:8" x14ac:dyDescent="0.2">
      <c r="B703" s="1" t="s">
        <v>20</v>
      </c>
      <c r="C703" s="1" t="s">
        <v>117</v>
      </c>
      <c r="D703">
        <v>0.20799999999999999</v>
      </c>
      <c r="E703" t="s">
        <v>13</v>
      </c>
      <c r="F703" t="str">
        <f t="shared" si="20"/>
        <v>na</v>
      </c>
      <c r="G703">
        <f>VLOOKUP(C703,'Lab Blank'!$D$4:$G$204,4,FALSE)</f>
        <v>0</v>
      </c>
      <c r="H703" t="str">
        <f t="shared" si="21"/>
        <v>na</v>
      </c>
    </row>
    <row r="704" spans="2:8" x14ac:dyDescent="0.2">
      <c r="B704" s="1" t="s">
        <v>20</v>
      </c>
      <c r="C704" s="1" t="s">
        <v>118</v>
      </c>
      <c r="D704">
        <v>1.31</v>
      </c>
      <c r="E704" t="s">
        <v>193</v>
      </c>
      <c r="F704">
        <f t="shared" si="20"/>
        <v>1.31</v>
      </c>
      <c r="G704">
        <f>VLOOKUP(C704,'Lab Blank'!$D$4:$G$204,4,FALSE)</f>
        <v>0</v>
      </c>
      <c r="H704">
        <f t="shared" si="21"/>
        <v>1.31</v>
      </c>
    </row>
    <row r="705" spans="2:8" x14ac:dyDescent="0.2">
      <c r="B705" s="1" t="s">
        <v>20</v>
      </c>
      <c r="C705" s="1" t="s">
        <v>119</v>
      </c>
      <c r="D705">
        <v>28.8</v>
      </c>
      <c r="F705">
        <f t="shared" si="20"/>
        <v>28.8</v>
      </c>
      <c r="G705">
        <f>VLOOKUP(C705,'Lab Blank'!$D$4:$G$204,4,FALSE)</f>
        <v>3.56</v>
      </c>
      <c r="H705">
        <f t="shared" si="21"/>
        <v>28.8</v>
      </c>
    </row>
    <row r="706" spans="2:8" x14ac:dyDescent="0.2">
      <c r="B706" s="1" t="s">
        <v>20</v>
      </c>
      <c r="C706" s="1" t="s">
        <v>120</v>
      </c>
      <c r="D706">
        <v>0.20799999999999999</v>
      </c>
      <c r="E706" t="s">
        <v>13</v>
      </c>
      <c r="F706" t="str">
        <f t="shared" si="20"/>
        <v>na</v>
      </c>
      <c r="G706">
        <f>VLOOKUP(C706,'Lab Blank'!$D$4:$G$204,4,FALSE)</f>
        <v>0</v>
      </c>
      <c r="H706" t="str">
        <f t="shared" si="21"/>
        <v>na</v>
      </c>
    </row>
    <row r="707" spans="2:8" x14ac:dyDescent="0.2">
      <c r="B707" s="1" t="s">
        <v>20</v>
      </c>
      <c r="C707" s="1" t="s">
        <v>121</v>
      </c>
      <c r="D707">
        <v>0.20799999999999999</v>
      </c>
      <c r="E707" t="s">
        <v>13</v>
      </c>
      <c r="F707" t="str">
        <f t="shared" si="20"/>
        <v>na</v>
      </c>
      <c r="G707">
        <f>VLOOKUP(C707,'Lab Blank'!$D$4:$G$204,4,FALSE)</f>
        <v>0</v>
      </c>
      <c r="H707" t="str">
        <f t="shared" si="21"/>
        <v>na</v>
      </c>
    </row>
    <row r="708" spans="2:8" x14ac:dyDescent="0.2">
      <c r="B708" s="1" t="s">
        <v>20</v>
      </c>
      <c r="C708" s="1" t="s">
        <v>122</v>
      </c>
      <c r="D708">
        <v>0.73099999999999998</v>
      </c>
      <c r="E708" t="s">
        <v>193</v>
      </c>
      <c r="F708">
        <f t="shared" si="20"/>
        <v>0.73099999999999998</v>
      </c>
      <c r="G708">
        <f>VLOOKUP(C708,'Lab Blank'!$D$4:$G$204,4,FALSE)</f>
        <v>0</v>
      </c>
      <c r="H708">
        <f t="shared" si="21"/>
        <v>0.73099999999999998</v>
      </c>
    </row>
    <row r="709" spans="2:8" x14ac:dyDescent="0.2">
      <c r="B709" s="1" t="s">
        <v>20</v>
      </c>
      <c r="C709" s="1" t="s">
        <v>123</v>
      </c>
      <c r="D709">
        <v>1.02</v>
      </c>
      <c r="E709" t="s">
        <v>32</v>
      </c>
      <c r="F709">
        <f t="shared" si="20"/>
        <v>1.02</v>
      </c>
      <c r="G709">
        <f>VLOOKUP(C709,'Lab Blank'!$D$4:$G$204,4,FALSE)</f>
        <v>0</v>
      </c>
      <c r="H709">
        <f t="shared" si="21"/>
        <v>1.02</v>
      </c>
    </row>
    <row r="710" spans="2:8" x14ac:dyDescent="0.2">
      <c r="B710" s="1" t="s">
        <v>20</v>
      </c>
      <c r="C710" s="1" t="s">
        <v>124</v>
      </c>
      <c r="D710">
        <v>0.20799999999999999</v>
      </c>
      <c r="E710" t="s">
        <v>13</v>
      </c>
      <c r="F710" t="str">
        <f t="shared" ref="F710:F773" si="22">IF(OR(LEFT(C710,3)&lt;&gt;"PCB",RIGHT(C710,1)="L",NOT(ISERROR(SEARCH("U",E710)))),"na",D710)</f>
        <v>na</v>
      </c>
      <c r="G710">
        <f>VLOOKUP(C710,'Lab Blank'!$D$4:$G$204,4,FALSE)</f>
        <v>0</v>
      </c>
      <c r="H710" t="str">
        <f t="shared" ref="H710:H773" si="23">IF(OR(F710="na",F710&lt;3*G710),"na",F710)</f>
        <v>na</v>
      </c>
    </row>
    <row r="711" spans="2:8" x14ac:dyDescent="0.2">
      <c r="B711" s="1" t="s">
        <v>20</v>
      </c>
      <c r="C711" s="1" t="s">
        <v>125</v>
      </c>
      <c r="D711">
        <v>0.20799999999999999</v>
      </c>
      <c r="E711" t="s">
        <v>13</v>
      </c>
      <c r="F711" t="str">
        <f t="shared" si="22"/>
        <v>na</v>
      </c>
      <c r="G711">
        <f>VLOOKUP(C711,'Lab Blank'!$D$4:$G$204,4,FALSE)</f>
        <v>0</v>
      </c>
      <c r="H711" t="str">
        <f t="shared" si="23"/>
        <v>na</v>
      </c>
    </row>
    <row r="712" spans="2:8" x14ac:dyDescent="0.2">
      <c r="B712" s="1" t="s">
        <v>20</v>
      </c>
      <c r="C712" s="1" t="s">
        <v>126</v>
      </c>
      <c r="D712">
        <v>2.0699999999999998</v>
      </c>
      <c r="E712" t="s">
        <v>194</v>
      </c>
      <c r="F712">
        <f t="shared" si="22"/>
        <v>2.0699999999999998</v>
      </c>
      <c r="G712">
        <f>VLOOKUP(C712,'Lab Blank'!$D$4:$G$204,4,FALSE)</f>
        <v>0.215</v>
      </c>
      <c r="H712">
        <f t="shared" si="23"/>
        <v>2.0699999999999998</v>
      </c>
    </row>
    <row r="713" spans="2:8" x14ac:dyDescent="0.2">
      <c r="B713" s="1" t="s">
        <v>20</v>
      </c>
      <c r="C713" s="1" t="s">
        <v>127</v>
      </c>
      <c r="D713">
        <v>13.9</v>
      </c>
      <c r="E713" t="s">
        <v>194</v>
      </c>
      <c r="F713">
        <f t="shared" si="22"/>
        <v>13.9</v>
      </c>
      <c r="G713">
        <f>VLOOKUP(C713,'Lab Blank'!$D$4:$G$204,4,FALSE)</f>
        <v>2.78</v>
      </c>
      <c r="H713">
        <f t="shared" si="23"/>
        <v>13.9</v>
      </c>
    </row>
    <row r="714" spans="2:8" x14ac:dyDescent="0.2">
      <c r="B714" s="1" t="s">
        <v>20</v>
      </c>
      <c r="C714" s="1" t="s">
        <v>128</v>
      </c>
      <c r="D714">
        <v>0.93700000000000006</v>
      </c>
      <c r="E714" t="s">
        <v>193</v>
      </c>
      <c r="F714">
        <f t="shared" si="22"/>
        <v>0.93700000000000006</v>
      </c>
      <c r="G714">
        <f>VLOOKUP(C714,'Lab Blank'!$D$4:$G$204,4,FALSE)</f>
        <v>0</v>
      </c>
      <c r="H714">
        <f t="shared" si="23"/>
        <v>0.93700000000000006</v>
      </c>
    </row>
    <row r="715" spans="2:8" x14ac:dyDescent="0.2">
      <c r="B715" s="1" t="s">
        <v>20</v>
      </c>
      <c r="C715" s="1" t="s">
        <v>129</v>
      </c>
      <c r="D715">
        <v>0.223</v>
      </c>
      <c r="E715" t="s">
        <v>32</v>
      </c>
      <c r="F715">
        <f t="shared" si="22"/>
        <v>0.223</v>
      </c>
      <c r="G715">
        <f>VLOOKUP(C715,'Lab Blank'!$D$4:$G$204,4,FALSE)</f>
        <v>0</v>
      </c>
      <c r="H715">
        <f t="shared" si="23"/>
        <v>0.223</v>
      </c>
    </row>
    <row r="716" spans="2:8" x14ac:dyDescent="0.2">
      <c r="B716" s="1" t="s">
        <v>20</v>
      </c>
      <c r="C716" s="1" t="s">
        <v>130</v>
      </c>
      <c r="D716">
        <v>4.63</v>
      </c>
      <c r="F716">
        <f t="shared" si="22"/>
        <v>4.63</v>
      </c>
      <c r="G716">
        <f>VLOOKUP(C716,'Lab Blank'!$D$4:$G$204,4,FALSE)</f>
        <v>0.6</v>
      </c>
      <c r="H716">
        <f t="shared" si="23"/>
        <v>4.63</v>
      </c>
    </row>
    <row r="717" spans="2:8" x14ac:dyDescent="0.2">
      <c r="B717" s="1" t="s">
        <v>20</v>
      </c>
      <c r="C717" s="1" t="s">
        <v>131</v>
      </c>
      <c r="D717">
        <v>0.20799999999999999</v>
      </c>
      <c r="E717" t="s">
        <v>13</v>
      </c>
      <c r="F717" t="str">
        <f t="shared" si="22"/>
        <v>na</v>
      </c>
      <c r="G717">
        <f>VLOOKUP(C717,'Lab Blank'!$D$4:$G$204,4,FALSE)</f>
        <v>0.255</v>
      </c>
      <c r="H717" t="str">
        <f t="shared" si="23"/>
        <v>na</v>
      </c>
    </row>
    <row r="718" spans="2:8" x14ac:dyDescent="0.2">
      <c r="B718" s="1" t="s">
        <v>20</v>
      </c>
      <c r="C718" s="1" t="s">
        <v>132</v>
      </c>
      <c r="D718">
        <v>1.1100000000000001</v>
      </c>
      <c r="E718" t="s">
        <v>74</v>
      </c>
      <c r="F718">
        <f t="shared" si="22"/>
        <v>1.1100000000000001</v>
      </c>
      <c r="G718">
        <f>VLOOKUP(C718,'Lab Blank'!$D$4:$G$204,4,FALSE)</f>
        <v>0</v>
      </c>
      <c r="H718">
        <f t="shared" si="23"/>
        <v>1.1100000000000001</v>
      </c>
    </row>
    <row r="719" spans="2:8" x14ac:dyDescent="0.2">
      <c r="B719" s="1" t="s">
        <v>20</v>
      </c>
      <c r="C719" s="1" t="s">
        <v>134</v>
      </c>
      <c r="D719">
        <v>4.2699999999999996</v>
      </c>
      <c r="E719" t="s">
        <v>198</v>
      </c>
      <c r="F719">
        <f t="shared" si="22"/>
        <v>4.2699999999999996</v>
      </c>
      <c r="G719">
        <f>VLOOKUP(C719,'Lab Blank'!$D$4:$G$204,4,FALSE)</f>
        <v>2.86</v>
      </c>
      <c r="H719" t="str">
        <f t="shared" si="23"/>
        <v>na</v>
      </c>
    </row>
    <row r="720" spans="2:8" x14ac:dyDescent="0.2">
      <c r="B720" s="1" t="s">
        <v>20</v>
      </c>
      <c r="C720" s="1" t="s">
        <v>135</v>
      </c>
      <c r="D720">
        <v>1.69</v>
      </c>
      <c r="E720" t="s">
        <v>30</v>
      </c>
      <c r="F720">
        <f t="shared" si="22"/>
        <v>1.69</v>
      </c>
      <c r="G720">
        <f>VLOOKUP(C720,'Lab Blank'!$D$4:$G$204,4,FALSE)</f>
        <v>0.27800000000000002</v>
      </c>
      <c r="H720">
        <f t="shared" si="23"/>
        <v>1.69</v>
      </c>
    </row>
    <row r="721" spans="2:8" x14ac:dyDescent="0.2">
      <c r="B721" s="1" t="s">
        <v>20</v>
      </c>
      <c r="C721" s="1" t="s">
        <v>136</v>
      </c>
      <c r="D721">
        <v>0.90400000000000003</v>
      </c>
      <c r="E721" t="s">
        <v>32</v>
      </c>
      <c r="F721">
        <f t="shared" si="22"/>
        <v>0.90400000000000003</v>
      </c>
      <c r="G721">
        <f>VLOOKUP(C721,'Lab Blank'!$D$4:$G$204,4,FALSE)</f>
        <v>0.22</v>
      </c>
      <c r="H721">
        <f t="shared" si="23"/>
        <v>0.90400000000000003</v>
      </c>
    </row>
    <row r="722" spans="2:8" x14ac:dyDescent="0.2">
      <c r="B722" s="1" t="s">
        <v>20</v>
      </c>
      <c r="C722" s="1" t="s">
        <v>137</v>
      </c>
      <c r="D722">
        <v>0.36499999999999999</v>
      </c>
      <c r="E722" t="s">
        <v>74</v>
      </c>
      <c r="F722">
        <f t="shared" si="22"/>
        <v>0.36499999999999999</v>
      </c>
      <c r="G722">
        <f>VLOOKUP(C722,'Lab Blank'!$D$4:$G$204,4,FALSE)</f>
        <v>0</v>
      </c>
      <c r="H722">
        <f t="shared" si="23"/>
        <v>0.36499999999999999</v>
      </c>
    </row>
    <row r="723" spans="2:8" x14ac:dyDescent="0.2">
      <c r="B723" s="1" t="s">
        <v>20</v>
      </c>
      <c r="C723" s="1" t="s">
        <v>138</v>
      </c>
      <c r="D723">
        <v>2.61</v>
      </c>
      <c r="F723">
        <f t="shared" si="22"/>
        <v>2.61</v>
      </c>
      <c r="G723">
        <f>VLOOKUP(C723,'Lab Blank'!$D$4:$G$204,4,FALSE)</f>
        <v>0.69199999999999995</v>
      </c>
      <c r="H723">
        <f t="shared" si="23"/>
        <v>2.61</v>
      </c>
    </row>
    <row r="724" spans="2:8" x14ac:dyDescent="0.2">
      <c r="B724" s="1" t="s">
        <v>20</v>
      </c>
      <c r="C724" s="1" t="s">
        <v>139</v>
      </c>
      <c r="D724">
        <v>0.20799999999999999</v>
      </c>
      <c r="E724" t="s">
        <v>13</v>
      </c>
      <c r="F724" t="str">
        <f t="shared" si="22"/>
        <v>na</v>
      </c>
      <c r="G724">
        <f>VLOOKUP(C724,'Lab Blank'!$D$4:$G$204,4,FALSE)</f>
        <v>0</v>
      </c>
      <c r="H724" t="str">
        <f t="shared" si="23"/>
        <v>na</v>
      </c>
    </row>
    <row r="725" spans="2:8" x14ac:dyDescent="0.2">
      <c r="B725" s="1" t="s">
        <v>20</v>
      </c>
      <c r="C725" s="1" t="s">
        <v>140</v>
      </c>
      <c r="D725">
        <v>0.59699999999999998</v>
      </c>
      <c r="E725" t="s">
        <v>32</v>
      </c>
      <c r="F725">
        <f t="shared" si="22"/>
        <v>0.59699999999999998</v>
      </c>
      <c r="G725">
        <f>VLOOKUP(C725,'Lab Blank'!$D$4:$G$204,4,FALSE)</f>
        <v>0.29099999999999998</v>
      </c>
      <c r="H725" t="str">
        <f t="shared" si="23"/>
        <v>na</v>
      </c>
    </row>
    <row r="726" spans="2:8" x14ac:dyDescent="0.2">
      <c r="B726" s="1" t="s">
        <v>20</v>
      </c>
      <c r="C726" s="1" t="s">
        <v>141</v>
      </c>
      <c r="D726">
        <v>0.20799999999999999</v>
      </c>
      <c r="E726" t="s">
        <v>13</v>
      </c>
      <c r="F726" t="str">
        <f t="shared" si="22"/>
        <v>na</v>
      </c>
      <c r="G726">
        <f>VLOOKUP(C726,'Lab Blank'!$D$4:$G$204,4,FALSE)</f>
        <v>0</v>
      </c>
      <c r="H726" t="str">
        <f t="shared" si="23"/>
        <v>na</v>
      </c>
    </row>
    <row r="727" spans="2:8" x14ac:dyDescent="0.2">
      <c r="B727" s="1" t="s">
        <v>20</v>
      </c>
      <c r="C727" s="1" t="s">
        <v>142</v>
      </c>
      <c r="D727">
        <v>1.7</v>
      </c>
      <c r="F727">
        <f t="shared" si="22"/>
        <v>1.7</v>
      </c>
      <c r="G727">
        <f>VLOOKUP(C727,'Lab Blank'!$D$4:$G$204,4,FALSE)</f>
        <v>1.19</v>
      </c>
      <c r="H727" t="str">
        <f t="shared" si="23"/>
        <v>na</v>
      </c>
    </row>
    <row r="728" spans="2:8" x14ac:dyDescent="0.2">
      <c r="B728" s="1" t="s">
        <v>20</v>
      </c>
      <c r="C728" s="1" t="s">
        <v>143</v>
      </c>
      <c r="D728">
        <v>10.199999999999999</v>
      </c>
      <c r="E728" t="s">
        <v>194</v>
      </c>
      <c r="F728">
        <f t="shared" si="22"/>
        <v>10.199999999999999</v>
      </c>
      <c r="G728">
        <f>VLOOKUP(C728,'Lab Blank'!$D$4:$G$204,4,FALSE)</f>
        <v>2.93</v>
      </c>
      <c r="H728">
        <f t="shared" si="23"/>
        <v>10.199999999999999</v>
      </c>
    </row>
    <row r="729" spans="2:8" x14ac:dyDescent="0.2">
      <c r="B729" s="1" t="s">
        <v>20</v>
      </c>
      <c r="C729" s="1" t="s">
        <v>144</v>
      </c>
      <c r="D729">
        <v>0.20799999999999999</v>
      </c>
      <c r="E729" t="s">
        <v>13</v>
      </c>
      <c r="F729" t="str">
        <f t="shared" si="22"/>
        <v>na</v>
      </c>
      <c r="G729">
        <f>VLOOKUP(C729,'Lab Blank'!$D$4:$G$204,4,FALSE)</f>
        <v>0</v>
      </c>
      <c r="H729" t="str">
        <f t="shared" si="23"/>
        <v>na</v>
      </c>
    </row>
    <row r="730" spans="2:8" x14ac:dyDescent="0.2">
      <c r="B730" s="1" t="s">
        <v>20</v>
      </c>
      <c r="C730" s="1" t="s">
        <v>145</v>
      </c>
      <c r="D730">
        <v>0.20799999999999999</v>
      </c>
      <c r="E730" t="s">
        <v>13</v>
      </c>
      <c r="F730" t="str">
        <f t="shared" si="22"/>
        <v>na</v>
      </c>
      <c r="G730">
        <f>VLOOKUP(C730,'Lab Blank'!$D$4:$G$204,4,FALSE)</f>
        <v>0</v>
      </c>
      <c r="H730" t="str">
        <f t="shared" si="23"/>
        <v>na</v>
      </c>
    </row>
    <row r="731" spans="2:8" x14ac:dyDescent="0.2">
      <c r="B731" s="1" t="s">
        <v>20</v>
      </c>
      <c r="C731" s="1" t="s">
        <v>146</v>
      </c>
      <c r="D731">
        <v>0.20799999999999999</v>
      </c>
      <c r="E731" t="s">
        <v>13</v>
      </c>
      <c r="F731" t="str">
        <f t="shared" si="22"/>
        <v>na</v>
      </c>
      <c r="G731">
        <f>VLOOKUP(C731,'Lab Blank'!$D$4:$G$204,4,FALSE)</f>
        <v>0</v>
      </c>
      <c r="H731" t="str">
        <f t="shared" si="23"/>
        <v>na</v>
      </c>
    </row>
    <row r="732" spans="2:8" x14ac:dyDescent="0.2">
      <c r="B732" s="1" t="s">
        <v>20</v>
      </c>
      <c r="C732" s="1" t="s">
        <v>147</v>
      </c>
      <c r="D732">
        <v>9.25</v>
      </c>
      <c r="E732" t="s">
        <v>47</v>
      </c>
      <c r="F732">
        <f t="shared" si="22"/>
        <v>9.25</v>
      </c>
      <c r="G732">
        <f>VLOOKUP(C732,'Lab Blank'!$D$4:$G$204,4,FALSE)</f>
        <v>5.88</v>
      </c>
      <c r="H732" t="str">
        <f t="shared" si="23"/>
        <v>na</v>
      </c>
    </row>
    <row r="733" spans="2:8" x14ac:dyDescent="0.2">
      <c r="B733" s="1" t="s">
        <v>20</v>
      </c>
      <c r="C733" s="1" t="s">
        <v>148</v>
      </c>
      <c r="D733">
        <v>0.35899999999999999</v>
      </c>
      <c r="E733" t="s">
        <v>32</v>
      </c>
      <c r="F733">
        <f t="shared" si="22"/>
        <v>0.35899999999999999</v>
      </c>
      <c r="G733">
        <f>VLOOKUP(C733,'Lab Blank'!$D$4:$G$204,4,FALSE)</f>
        <v>0</v>
      </c>
      <c r="H733">
        <f t="shared" si="23"/>
        <v>0.35899999999999999</v>
      </c>
    </row>
    <row r="734" spans="2:8" x14ac:dyDescent="0.2">
      <c r="B734" s="1" t="s">
        <v>20</v>
      </c>
      <c r="C734" s="1" t="s">
        <v>149</v>
      </c>
      <c r="D734">
        <v>1.74</v>
      </c>
      <c r="E734" t="s">
        <v>74</v>
      </c>
      <c r="F734">
        <f t="shared" si="22"/>
        <v>1.74</v>
      </c>
      <c r="G734">
        <f>VLOOKUP(C734,'Lab Blank'!$D$4:$G$204,4,FALSE)</f>
        <v>0</v>
      </c>
      <c r="H734">
        <f t="shared" si="23"/>
        <v>1.74</v>
      </c>
    </row>
    <row r="735" spans="2:8" x14ac:dyDescent="0.2">
      <c r="B735" s="1" t="s">
        <v>20</v>
      </c>
      <c r="C735" s="1" t="s">
        <v>150</v>
      </c>
      <c r="D735">
        <v>1.58</v>
      </c>
      <c r="E735" t="s">
        <v>193</v>
      </c>
      <c r="F735">
        <f t="shared" si="22"/>
        <v>1.58</v>
      </c>
      <c r="G735">
        <f>VLOOKUP(C735,'Lab Blank'!$D$4:$G$204,4,FALSE)</f>
        <v>0.28599999999999998</v>
      </c>
      <c r="H735">
        <f t="shared" si="23"/>
        <v>1.58</v>
      </c>
    </row>
    <row r="736" spans="2:8" x14ac:dyDescent="0.2">
      <c r="B736" s="1" t="s">
        <v>20</v>
      </c>
      <c r="C736" s="1" t="s">
        <v>151</v>
      </c>
      <c r="D736">
        <v>0.20799999999999999</v>
      </c>
      <c r="E736" t="s">
        <v>13</v>
      </c>
      <c r="F736" t="str">
        <f t="shared" si="22"/>
        <v>na</v>
      </c>
      <c r="G736">
        <f>VLOOKUP(C736,'Lab Blank'!$D$4:$G$204,4,FALSE)</f>
        <v>0</v>
      </c>
      <c r="H736" t="str">
        <f t="shared" si="23"/>
        <v>na</v>
      </c>
    </row>
    <row r="737" spans="2:8" x14ac:dyDescent="0.2">
      <c r="B737" s="1" t="s">
        <v>20</v>
      </c>
      <c r="C737" s="1" t="s">
        <v>152</v>
      </c>
      <c r="D737">
        <v>0.20799999999999999</v>
      </c>
      <c r="E737" t="s">
        <v>13</v>
      </c>
      <c r="F737" t="str">
        <f t="shared" si="22"/>
        <v>na</v>
      </c>
      <c r="G737">
        <f>VLOOKUP(C737,'Lab Blank'!$D$4:$G$204,4,FALSE)</f>
        <v>0</v>
      </c>
      <c r="H737" t="str">
        <f t="shared" si="23"/>
        <v>na</v>
      </c>
    </row>
    <row r="738" spans="2:8" x14ac:dyDescent="0.2">
      <c r="B738" s="1" t="s">
        <v>20</v>
      </c>
      <c r="C738" s="1" t="s">
        <v>153</v>
      </c>
      <c r="D738">
        <v>0.20799999999999999</v>
      </c>
      <c r="E738" t="s">
        <v>13</v>
      </c>
      <c r="F738" t="str">
        <f t="shared" si="22"/>
        <v>na</v>
      </c>
      <c r="G738">
        <f>VLOOKUP(C738,'Lab Blank'!$D$4:$G$204,4,FALSE)</f>
        <v>0</v>
      </c>
      <c r="H738" t="str">
        <f t="shared" si="23"/>
        <v>na</v>
      </c>
    </row>
    <row r="739" spans="2:8" x14ac:dyDescent="0.2">
      <c r="B739" s="1" t="s">
        <v>20</v>
      </c>
      <c r="C739" s="1" t="s">
        <v>154</v>
      </c>
      <c r="D739">
        <v>1.1399999999999999</v>
      </c>
      <c r="E739" t="s">
        <v>193</v>
      </c>
      <c r="F739">
        <f t="shared" si="22"/>
        <v>1.1399999999999999</v>
      </c>
      <c r="G739">
        <f>VLOOKUP(C739,'Lab Blank'!$D$4:$G$204,4,FALSE)</f>
        <v>0</v>
      </c>
      <c r="H739">
        <f t="shared" si="23"/>
        <v>1.1399999999999999</v>
      </c>
    </row>
    <row r="740" spans="2:8" x14ac:dyDescent="0.2">
      <c r="B740" s="1" t="s">
        <v>20</v>
      </c>
      <c r="C740" s="1" t="s">
        <v>155</v>
      </c>
      <c r="D740">
        <v>0.20799999999999999</v>
      </c>
      <c r="E740" t="s">
        <v>13</v>
      </c>
      <c r="F740" t="str">
        <f t="shared" si="22"/>
        <v>na</v>
      </c>
      <c r="G740">
        <f>VLOOKUP(C740,'Lab Blank'!$D$4:$G$204,4,FALSE)</f>
        <v>0</v>
      </c>
      <c r="H740" t="str">
        <f t="shared" si="23"/>
        <v>na</v>
      </c>
    </row>
    <row r="741" spans="2:8" x14ac:dyDescent="0.2">
      <c r="B741" s="1" t="s">
        <v>20</v>
      </c>
      <c r="C741" s="1" t="s">
        <v>156</v>
      </c>
      <c r="D741">
        <v>0.56200000000000006</v>
      </c>
      <c r="E741" t="s">
        <v>193</v>
      </c>
      <c r="F741">
        <f t="shared" si="22"/>
        <v>0.56200000000000006</v>
      </c>
      <c r="G741">
        <f>VLOOKUP(C741,'Lab Blank'!$D$4:$G$204,4,FALSE)</f>
        <v>0</v>
      </c>
      <c r="H741">
        <f t="shared" si="23"/>
        <v>0.56200000000000006</v>
      </c>
    </row>
    <row r="742" spans="2:8" x14ac:dyDescent="0.2">
      <c r="B742" s="1" t="s">
        <v>20</v>
      </c>
      <c r="C742" s="1" t="s">
        <v>157</v>
      </c>
      <c r="D742">
        <v>0.20799999999999999</v>
      </c>
      <c r="E742" t="s">
        <v>13</v>
      </c>
      <c r="F742" t="str">
        <f t="shared" si="22"/>
        <v>na</v>
      </c>
      <c r="G742">
        <f>VLOOKUP(C742,'Lab Blank'!$D$4:$G$204,4,FALSE)</f>
        <v>0</v>
      </c>
      <c r="H742" t="str">
        <f t="shared" si="23"/>
        <v>na</v>
      </c>
    </row>
    <row r="743" spans="2:8" x14ac:dyDescent="0.2">
      <c r="B743" s="1" t="s">
        <v>20</v>
      </c>
      <c r="C743" s="1" t="s">
        <v>158</v>
      </c>
      <c r="D743">
        <v>1.92</v>
      </c>
      <c r="E743" t="s">
        <v>30</v>
      </c>
      <c r="F743">
        <f t="shared" si="22"/>
        <v>1.92</v>
      </c>
      <c r="G743">
        <f>VLOOKUP(C743,'Lab Blank'!$D$4:$G$204,4,FALSE)</f>
        <v>0</v>
      </c>
      <c r="H743">
        <f t="shared" si="23"/>
        <v>1.92</v>
      </c>
    </row>
    <row r="744" spans="2:8" x14ac:dyDescent="0.2">
      <c r="B744" s="1" t="s">
        <v>20</v>
      </c>
      <c r="C744" s="1" t="s">
        <v>159</v>
      </c>
      <c r="D744">
        <v>0.78600000000000003</v>
      </c>
      <c r="E744" t="s">
        <v>196</v>
      </c>
      <c r="F744">
        <f t="shared" si="22"/>
        <v>0.78600000000000003</v>
      </c>
      <c r="G744">
        <f>VLOOKUP(C744,'Lab Blank'!$D$4:$G$204,4,FALSE)</f>
        <v>0</v>
      </c>
      <c r="H744">
        <f t="shared" si="23"/>
        <v>0.78600000000000003</v>
      </c>
    </row>
    <row r="745" spans="2:8" x14ac:dyDescent="0.2">
      <c r="B745" s="1" t="s">
        <v>20</v>
      </c>
      <c r="C745" s="1" t="s">
        <v>160</v>
      </c>
      <c r="D745">
        <v>0.44</v>
      </c>
      <c r="E745" t="s">
        <v>32</v>
      </c>
      <c r="F745">
        <f t="shared" si="22"/>
        <v>0.44</v>
      </c>
      <c r="G745">
        <f>VLOOKUP(C745,'Lab Blank'!$D$4:$G$204,4,FALSE)</f>
        <v>0</v>
      </c>
      <c r="H745">
        <f t="shared" si="23"/>
        <v>0.44</v>
      </c>
    </row>
    <row r="746" spans="2:8" x14ac:dyDescent="0.2">
      <c r="B746" s="1" t="s">
        <v>20</v>
      </c>
      <c r="C746" s="1" t="s">
        <v>161</v>
      </c>
      <c r="D746">
        <v>2.41</v>
      </c>
      <c r="F746">
        <f t="shared" si="22"/>
        <v>2.41</v>
      </c>
      <c r="G746">
        <f>VLOOKUP(C746,'Lab Blank'!$D$4:$G$204,4,FALSE)</f>
        <v>0.34300000000000003</v>
      </c>
      <c r="H746">
        <f t="shared" si="23"/>
        <v>2.41</v>
      </c>
    </row>
    <row r="747" spans="2:8" x14ac:dyDescent="0.2">
      <c r="B747" s="1" t="s">
        <v>20</v>
      </c>
      <c r="C747" s="1" t="s">
        <v>162</v>
      </c>
      <c r="D747">
        <v>0.20799999999999999</v>
      </c>
      <c r="E747" t="s">
        <v>13</v>
      </c>
      <c r="F747" t="str">
        <f t="shared" si="22"/>
        <v>na</v>
      </c>
      <c r="G747">
        <f>VLOOKUP(C747,'Lab Blank'!$D$4:$G$204,4,FALSE)</f>
        <v>0</v>
      </c>
      <c r="H747" t="str">
        <f t="shared" si="23"/>
        <v>na</v>
      </c>
    </row>
    <row r="748" spans="2:8" x14ac:dyDescent="0.2">
      <c r="B748" s="1" t="s">
        <v>20</v>
      </c>
      <c r="C748" s="1" t="s">
        <v>163</v>
      </c>
      <c r="D748">
        <v>0.26100000000000001</v>
      </c>
      <c r="E748" t="s">
        <v>32</v>
      </c>
      <c r="F748">
        <f t="shared" si="22"/>
        <v>0.26100000000000001</v>
      </c>
      <c r="G748">
        <f>VLOOKUP(C748,'Lab Blank'!$D$4:$G$204,4,FALSE)</f>
        <v>0</v>
      </c>
      <c r="H748">
        <f t="shared" si="23"/>
        <v>0.26100000000000001</v>
      </c>
    </row>
    <row r="749" spans="2:8" x14ac:dyDescent="0.2">
      <c r="B749" s="1" t="s">
        <v>20</v>
      </c>
      <c r="C749" s="1" t="s">
        <v>164</v>
      </c>
      <c r="D749">
        <v>1.27</v>
      </c>
      <c r="E749" t="s">
        <v>193</v>
      </c>
      <c r="F749">
        <f t="shared" si="22"/>
        <v>1.27</v>
      </c>
      <c r="G749">
        <f>VLOOKUP(C749,'Lab Blank'!$D$4:$G$204,4,FALSE)</f>
        <v>0.25</v>
      </c>
      <c r="H749">
        <f t="shared" si="23"/>
        <v>1.27</v>
      </c>
    </row>
    <row r="750" spans="2:8" x14ac:dyDescent="0.2">
      <c r="B750" s="1" t="s">
        <v>20</v>
      </c>
      <c r="C750" s="1" t="s">
        <v>165</v>
      </c>
      <c r="D750">
        <v>0.503</v>
      </c>
      <c r="E750" t="s">
        <v>32</v>
      </c>
      <c r="F750">
        <f t="shared" si="22"/>
        <v>0.503</v>
      </c>
      <c r="G750">
        <f>VLOOKUP(C750,'Lab Blank'!$D$4:$G$204,4,FALSE)</f>
        <v>0</v>
      </c>
      <c r="H750">
        <f t="shared" si="23"/>
        <v>0.503</v>
      </c>
    </row>
    <row r="751" spans="2:8" x14ac:dyDescent="0.2">
      <c r="B751" s="1" t="s">
        <v>20</v>
      </c>
      <c r="C751" s="1" t="s">
        <v>166</v>
      </c>
      <c r="D751">
        <v>1.39</v>
      </c>
      <c r="E751" t="s">
        <v>32</v>
      </c>
      <c r="F751">
        <f t="shared" si="22"/>
        <v>1.39</v>
      </c>
      <c r="G751">
        <f>VLOOKUP(C751,'Lab Blank'!$D$4:$G$204,4,FALSE)</f>
        <v>0.28899999999999998</v>
      </c>
      <c r="H751">
        <f t="shared" si="23"/>
        <v>1.39</v>
      </c>
    </row>
    <row r="752" spans="2:8" x14ac:dyDescent="0.2">
      <c r="B752" s="1" t="s">
        <v>20</v>
      </c>
      <c r="C752" s="1" t="s">
        <v>167</v>
      </c>
      <c r="D752">
        <v>4.05</v>
      </c>
      <c r="E752" t="s">
        <v>101</v>
      </c>
      <c r="F752">
        <f t="shared" si="22"/>
        <v>4.05</v>
      </c>
      <c r="G752">
        <f>VLOOKUP(C752,'Lab Blank'!$D$4:$G$204,4,FALSE)</f>
        <v>0.84599999999999997</v>
      </c>
      <c r="H752">
        <f t="shared" si="23"/>
        <v>4.05</v>
      </c>
    </row>
    <row r="753" spans="2:8" x14ac:dyDescent="0.2">
      <c r="B753" s="1" t="s">
        <v>20</v>
      </c>
      <c r="C753" s="1" t="s">
        <v>168</v>
      </c>
      <c r="D753">
        <v>0.20799999999999999</v>
      </c>
      <c r="E753" t="s">
        <v>13</v>
      </c>
      <c r="F753" t="str">
        <f t="shared" si="22"/>
        <v>na</v>
      </c>
      <c r="G753">
        <f>VLOOKUP(C753,'Lab Blank'!$D$4:$G$204,4,FALSE)</f>
        <v>0</v>
      </c>
      <c r="H753" t="str">
        <f t="shared" si="23"/>
        <v>na</v>
      </c>
    </row>
    <row r="754" spans="2:8" x14ac:dyDescent="0.2">
      <c r="B754" s="1" t="s">
        <v>20</v>
      </c>
      <c r="C754" s="1" t="s">
        <v>169</v>
      </c>
      <c r="D754">
        <v>0.20799999999999999</v>
      </c>
      <c r="E754" t="s">
        <v>13</v>
      </c>
      <c r="F754" t="str">
        <f t="shared" si="22"/>
        <v>na</v>
      </c>
      <c r="G754">
        <f>VLOOKUP(C754,'Lab Blank'!$D$4:$G$204,4,FALSE)</f>
        <v>0</v>
      </c>
      <c r="H754" t="str">
        <f t="shared" si="23"/>
        <v>na</v>
      </c>
    </row>
    <row r="755" spans="2:8" x14ac:dyDescent="0.2">
      <c r="B755" s="1" t="s">
        <v>20</v>
      </c>
      <c r="C755" s="1" t="s">
        <v>170</v>
      </c>
      <c r="D755">
        <v>1.79</v>
      </c>
      <c r="E755" t="s">
        <v>194</v>
      </c>
      <c r="F755">
        <f t="shared" si="22"/>
        <v>1.79</v>
      </c>
      <c r="G755">
        <f>VLOOKUP(C755,'Lab Blank'!$D$4:$G$204,4,FALSE)</f>
        <v>0.64300000000000002</v>
      </c>
      <c r="H755" t="str">
        <f t="shared" si="23"/>
        <v>na</v>
      </c>
    </row>
    <row r="756" spans="2:8" x14ac:dyDescent="0.2">
      <c r="B756" s="1" t="s">
        <v>20</v>
      </c>
      <c r="C756" s="1" t="s">
        <v>171</v>
      </c>
      <c r="D756">
        <v>0.23699999999999999</v>
      </c>
      <c r="E756" t="s">
        <v>32</v>
      </c>
      <c r="F756">
        <f t="shared" si="22"/>
        <v>0.23699999999999999</v>
      </c>
      <c r="G756">
        <f>VLOOKUP(C756,'Lab Blank'!$D$4:$G$204,4,FALSE)</f>
        <v>0</v>
      </c>
      <c r="H756">
        <f t="shared" si="23"/>
        <v>0.23699999999999999</v>
      </c>
    </row>
    <row r="757" spans="2:8" x14ac:dyDescent="0.2">
      <c r="B757" s="1" t="s">
        <v>20</v>
      </c>
      <c r="C757" s="1" t="s">
        <v>172</v>
      </c>
      <c r="D757">
        <v>0.20799999999999999</v>
      </c>
      <c r="E757" t="s">
        <v>13</v>
      </c>
      <c r="F757" t="str">
        <f t="shared" si="22"/>
        <v>na</v>
      </c>
      <c r="G757">
        <f>VLOOKUP(C757,'Lab Blank'!$D$4:$G$204,4,FALSE)</f>
        <v>0</v>
      </c>
      <c r="H757" t="str">
        <f t="shared" si="23"/>
        <v>na</v>
      </c>
    </row>
    <row r="758" spans="2:8" x14ac:dyDescent="0.2">
      <c r="B758" s="1" t="s">
        <v>20</v>
      </c>
      <c r="C758" s="1" t="s">
        <v>173</v>
      </c>
      <c r="D758">
        <v>3.14</v>
      </c>
      <c r="E758" t="s">
        <v>199</v>
      </c>
      <c r="F758">
        <f t="shared" si="22"/>
        <v>3.14</v>
      </c>
      <c r="G758">
        <f>VLOOKUP(C758,'Lab Blank'!$D$4:$G$204,4,FALSE)</f>
        <v>1.82</v>
      </c>
      <c r="H758" t="str">
        <f t="shared" si="23"/>
        <v>na</v>
      </c>
    </row>
    <row r="759" spans="2:8" x14ac:dyDescent="0.2">
      <c r="B759" s="1" t="s">
        <v>20</v>
      </c>
      <c r="C759" s="1" t="s">
        <v>174</v>
      </c>
      <c r="D759">
        <v>0.20799999999999999</v>
      </c>
      <c r="E759" t="s">
        <v>13</v>
      </c>
      <c r="F759" t="str">
        <f t="shared" si="22"/>
        <v>na</v>
      </c>
      <c r="G759">
        <f>VLOOKUP(C759,'Lab Blank'!$D$4:$G$204,4,FALSE)</f>
        <v>0</v>
      </c>
      <c r="H759" t="str">
        <f t="shared" si="23"/>
        <v>na</v>
      </c>
    </row>
    <row r="760" spans="2:8" x14ac:dyDescent="0.2">
      <c r="B760" s="1" t="s">
        <v>20</v>
      </c>
      <c r="C760" s="1" t="s">
        <v>175</v>
      </c>
      <c r="D760">
        <v>0.20799999999999999</v>
      </c>
      <c r="E760" t="s">
        <v>13</v>
      </c>
      <c r="F760" t="str">
        <f t="shared" si="22"/>
        <v>na</v>
      </c>
      <c r="G760">
        <f>VLOOKUP(C760,'Lab Blank'!$D$4:$G$204,4,FALSE)</f>
        <v>0</v>
      </c>
      <c r="H760" t="str">
        <f t="shared" si="23"/>
        <v>na</v>
      </c>
    </row>
    <row r="761" spans="2:8" x14ac:dyDescent="0.2">
      <c r="B761" s="1" t="s">
        <v>20</v>
      </c>
      <c r="C761" s="1" t="s">
        <v>176</v>
      </c>
      <c r="D761">
        <v>0.46100000000000002</v>
      </c>
      <c r="E761" t="s">
        <v>32</v>
      </c>
      <c r="F761">
        <f t="shared" si="22"/>
        <v>0.46100000000000002</v>
      </c>
      <c r="G761">
        <f>VLOOKUP(C761,'Lab Blank'!$D$4:$G$204,4,FALSE)</f>
        <v>0</v>
      </c>
      <c r="H761">
        <f t="shared" si="23"/>
        <v>0.46100000000000002</v>
      </c>
    </row>
    <row r="762" spans="2:8" x14ac:dyDescent="0.2">
      <c r="B762" s="1" t="s">
        <v>20</v>
      </c>
      <c r="C762" s="1" t="s">
        <v>177</v>
      </c>
      <c r="D762">
        <v>0.20799999999999999</v>
      </c>
      <c r="E762" t="s">
        <v>13</v>
      </c>
      <c r="F762" t="str">
        <f t="shared" si="22"/>
        <v>na</v>
      </c>
      <c r="G762">
        <f>VLOOKUP(C762,'Lab Blank'!$D$4:$G$204,4,FALSE)</f>
        <v>0</v>
      </c>
      <c r="H762" t="str">
        <f t="shared" si="23"/>
        <v>na</v>
      </c>
    </row>
    <row r="763" spans="2:8" x14ac:dyDescent="0.2">
      <c r="B763" s="1" t="s">
        <v>20</v>
      </c>
      <c r="C763" s="1" t="s">
        <v>178</v>
      </c>
      <c r="D763">
        <v>0.20799999999999999</v>
      </c>
      <c r="E763" t="s">
        <v>13</v>
      </c>
      <c r="F763" t="str">
        <f t="shared" si="22"/>
        <v>na</v>
      </c>
      <c r="G763">
        <f>VLOOKUP(C763,'Lab Blank'!$D$4:$G$204,4,FALSE)</f>
        <v>0</v>
      </c>
      <c r="H763" t="str">
        <f t="shared" si="23"/>
        <v>na</v>
      </c>
    </row>
    <row r="764" spans="2:8" x14ac:dyDescent="0.2">
      <c r="B764" s="1" t="s">
        <v>20</v>
      </c>
      <c r="C764" s="1" t="s">
        <v>179</v>
      </c>
      <c r="D764">
        <v>0.96899999999999997</v>
      </c>
      <c r="E764" t="s">
        <v>193</v>
      </c>
      <c r="F764">
        <f t="shared" si="22"/>
        <v>0.96899999999999997</v>
      </c>
      <c r="G764">
        <f>VLOOKUP(C764,'Lab Blank'!$D$4:$G$204,4,FALSE)</f>
        <v>0</v>
      </c>
      <c r="H764">
        <f t="shared" si="23"/>
        <v>0.96899999999999997</v>
      </c>
    </row>
    <row r="765" spans="2:8" x14ac:dyDescent="0.2">
      <c r="B765" s="1" t="s">
        <v>20</v>
      </c>
      <c r="C765" s="1" t="s">
        <v>180</v>
      </c>
      <c r="D765">
        <v>0.40500000000000003</v>
      </c>
      <c r="E765" t="s">
        <v>32</v>
      </c>
      <c r="F765">
        <f t="shared" si="22"/>
        <v>0.40500000000000003</v>
      </c>
      <c r="G765">
        <f>VLOOKUP(C765,'Lab Blank'!$D$4:$G$204,4,FALSE)</f>
        <v>0</v>
      </c>
      <c r="H765">
        <f t="shared" si="23"/>
        <v>0.40500000000000003</v>
      </c>
    </row>
    <row r="766" spans="2:8" x14ac:dyDescent="0.2">
      <c r="B766" s="1" t="s">
        <v>20</v>
      </c>
      <c r="C766" s="1" t="s">
        <v>181</v>
      </c>
      <c r="D766">
        <v>0.42599999999999999</v>
      </c>
      <c r="E766" t="s">
        <v>193</v>
      </c>
      <c r="F766">
        <f t="shared" si="22"/>
        <v>0.42599999999999999</v>
      </c>
      <c r="G766">
        <f>VLOOKUP(C766,'Lab Blank'!$D$4:$G$204,4,FALSE)</f>
        <v>0</v>
      </c>
      <c r="H766">
        <f t="shared" si="23"/>
        <v>0.42599999999999999</v>
      </c>
    </row>
    <row r="767" spans="2:8" x14ac:dyDescent="0.2">
      <c r="B767" s="1" t="s">
        <v>20</v>
      </c>
      <c r="C767" s="1" t="s">
        <v>182</v>
      </c>
      <c r="D767">
        <v>0.29699999999999999</v>
      </c>
      <c r="E767" t="s">
        <v>74</v>
      </c>
      <c r="F767">
        <f t="shared" si="22"/>
        <v>0.29699999999999999</v>
      </c>
      <c r="G767">
        <f>VLOOKUP(C767,'Lab Blank'!$D$4:$G$204,4,FALSE)</f>
        <v>0</v>
      </c>
      <c r="H767">
        <f t="shared" si="23"/>
        <v>0.29699999999999999</v>
      </c>
    </row>
    <row r="768" spans="2:8" x14ac:dyDescent="0.2">
      <c r="B768" s="1" t="s">
        <v>20</v>
      </c>
      <c r="C768" s="1" t="s">
        <v>183</v>
      </c>
      <c r="D768">
        <v>1.93</v>
      </c>
      <c r="E768" t="s">
        <v>194</v>
      </c>
      <c r="F768">
        <f t="shared" si="22"/>
        <v>1.93</v>
      </c>
      <c r="G768">
        <f>VLOOKUP(C768,'Lab Blank'!$D$4:$G$204,4,FALSE)</f>
        <v>0</v>
      </c>
      <c r="H768">
        <f t="shared" si="23"/>
        <v>1.93</v>
      </c>
    </row>
    <row r="769" spans="2:8" x14ac:dyDescent="0.2">
      <c r="B769" s="1" t="s">
        <v>20</v>
      </c>
      <c r="C769" s="1" t="s">
        <v>184</v>
      </c>
      <c r="D769">
        <v>0.20799999999999999</v>
      </c>
      <c r="E769" t="s">
        <v>13</v>
      </c>
      <c r="F769" t="str">
        <f t="shared" si="22"/>
        <v>na</v>
      </c>
      <c r="G769">
        <f>VLOOKUP(C769,'Lab Blank'!$D$4:$G$204,4,FALSE)</f>
        <v>0</v>
      </c>
      <c r="H769" t="str">
        <f t="shared" si="23"/>
        <v>na</v>
      </c>
    </row>
    <row r="770" spans="2:8" x14ac:dyDescent="0.2">
      <c r="B770" s="1" t="s">
        <v>20</v>
      </c>
      <c r="C770" s="1" t="s">
        <v>185</v>
      </c>
      <c r="D770">
        <v>0.372</v>
      </c>
      <c r="E770" t="s">
        <v>193</v>
      </c>
      <c r="F770">
        <f t="shared" si="22"/>
        <v>0.372</v>
      </c>
      <c r="G770">
        <f>VLOOKUP(C770,'Lab Blank'!$D$4:$G$204,4,FALSE)</f>
        <v>0.222</v>
      </c>
      <c r="H770" t="str">
        <f t="shared" si="23"/>
        <v>na</v>
      </c>
    </row>
    <row r="771" spans="2:8" x14ac:dyDescent="0.2">
      <c r="B771" s="1" t="s">
        <v>20</v>
      </c>
      <c r="C771" s="1" t="s">
        <v>186</v>
      </c>
      <c r="D771">
        <v>1.49</v>
      </c>
      <c r="E771" t="s">
        <v>193</v>
      </c>
      <c r="F771">
        <f t="shared" si="22"/>
        <v>1.49</v>
      </c>
      <c r="G771">
        <f>VLOOKUP(C771,'Lab Blank'!$D$4:$G$204,4,FALSE)</f>
        <v>0</v>
      </c>
      <c r="H771">
        <f t="shared" si="23"/>
        <v>1.49</v>
      </c>
    </row>
    <row r="772" spans="2:8" x14ac:dyDescent="0.2">
      <c r="B772" s="1" t="s">
        <v>20</v>
      </c>
      <c r="C772" s="1" t="s">
        <v>187</v>
      </c>
      <c r="D772">
        <v>0.20799999999999999</v>
      </c>
      <c r="E772" t="s">
        <v>13</v>
      </c>
      <c r="F772" t="str">
        <f t="shared" si="22"/>
        <v>na</v>
      </c>
      <c r="G772">
        <f>VLOOKUP(C772,'Lab Blank'!$D$4:$G$204,4,FALSE)</f>
        <v>0</v>
      </c>
      <c r="H772" t="str">
        <f t="shared" si="23"/>
        <v>na</v>
      </c>
    </row>
    <row r="773" spans="2:8" x14ac:dyDescent="0.2">
      <c r="B773" s="1" t="s">
        <v>20</v>
      </c>
      <c r="C773" s="1" t="s">
        <v>188</v>
      </c>
      <c r="D773">
        <v>0.20799999999999999</v>
      </c>
      <c r="E773" t="s">
        <v>13</v>
      </c>
      <c r="F773" t="str">
        <f t="shared" si="22"/>
        <v>na</v>
      </c>
      <c r="G773">
        <f>VLOOKUP(C773,'Lab Blank'!$D$4:$G$204,4,FALSE)</f>
        <v>0</v>
      </c>
      <c r="H773" t="str">
        <f t="shared" si="23"/>
        <v>na</v>
      </c>
    </row>
    <row r="774" spans="2:8" x14ac:dyDescent="0.2">
      <c r="B774" s="1" t="s">
        <v>20</v>
      </c>
      <c r="C774" s="1" t="s">
        <v>189</v>
      </c>
      <c r="D774">
        <v>1.2</v>
      </c>
      <c r="E774" t="s">
        <v>13</v>
      </c>
      <c r="F774" t="str">
        <f t="shared" ref="F774:F837" si="24">IF(OR(LEFT(C774,3)&lt;&gt;"PCB",RIGHT(C774,1)="L",NOT(ISERROR(SEARCH("U",E774)))),"na",D774)</f>
        <v>na</v>
      </c>
      <c r="G774">
        <f>VLOOKUP(C774,'Lab Blank'!$D$4:$G$204,4,FALSE)</f>
        <v>0</v>
      </c>
      <c r="H774" t="str">
        <f t="shared" ref="H774:H837" si="25">IF(OR(F774="na",F774&lt;3*G774),"na",F774)</f>
        <v>na</v>
      </c>
    </row>
    <row r="775" spans="2:8" x14ac:dyDescent="0.2">
      <c r="B775" s="1" t="s">
        <v>20</v>
      </c>
      <c r="C775" s="1" t="s">
        <v>190</v>
      </c>
      <c r="D775">
        <v>1.01</v>
      </c>
      <c r="E775" t="s">
        <v>13</v>
      </c>
      <c r="F775" t="str">
        <f t="shared" si="24"/>
        <v>na</v>
      </c>
      <c r="G775">
        <f>VLOOKUP(C775,'Lab Blank'!$D$4:$G$204,4,FALSE)</f>
        <v>0</v>
      </c>
      <c r="H775" t="str">
        <f t="shared" si="25"/>
        <v>na</v>
      </c>
    </row>
    <row r="776" spans="2:8" x14ac:dyDescent="0.2">
      <c r="B776" s="1" t="s">
        <v>20</v>
      </c>
      <c r="C776" s="1" t="s">
        <v>191</v>
      </c>
      <c r="D776">
        <v>0.98</v>
      </c>
      <c r="E776" t="s">
        <v>13</v>
      </c>
      <c r="F776" t="str">
        <f t="shared" si="24"/>
        <v>na</v>
      </c>
      <c r="G776">
        <f>VLOOKUP(C776,'Lab Blank'!$D$4:$G$204,4,FALSE)</f>
        <v>0</v>
      </c>
      <c r="H776" t="str">
        <f t="shared" si="25"/>
        <v>na</v>
      </c>
    </row>
    <row r="777" spans="2:8" x14ac:dyDescent="0.2">
      <c r="B777" s="1" t="s">
        <v>20</v>
      </c>
      <c r="C777" s="1" t="s">
        <v>192</v>
      </c>
      <c r="D777">
        <v>0.20799999999999999</v>
      </c>
      <c r="E777" t="s">
        <v>13</v>
      </c>
      <c r="F777" t="str">
        <f t="shared" si="24"/>
        <v>na</v>
      </c>
      <c r="G777">
        <f>VLOOKUP(C777,'Lab Blank'!$D$4:$G$204,4,FALSE)</f>
        <v>0.36099999999999999</v>
      </c>
      <c r="H777" t="str">
        <f t="shared" si="25"/>
        <v>na</v>
      </c>
    </row>
    <row r="778" spans="2:8" x14ac:dyDescent="0.2">
      <c r="B778" s="1" t="s">
        <v>20</v>
      </c>
      <c r="C778" s="1" t="s">
        <v>201</v>
      </c>
      <c r="D778">
        <v>27.2</v>
      </c>
      <c r="F778" t="str">
        <f t="shared" si="24"/>
        <v>na</v>
      </c>
      <c r="G778">
        <f>VLOOKUP(C778,'Lab Blank'!$D$4:$G$204,4,FALSE)</f>
        <v>25.1</v>
      </c>
      <c r="H778" t="str">
        <f t="shared" si="25"/>
        <v>na</v>
      </c>
    </row>
    <row r="779" spans="2:8" x14ac:dyDescent="0.2">
      <c r="B779" s="1" t="s">
        <v>20</v>
      </c>
      <c r="C779" s="1" t="s">
        <v>202</v>
      </c>
      <c r="D779">
        <v>33.1</v>
      </c>
      <c r="F779" t="str">
        <f t="shared" si="24"/>
        <v>na</v>
      </c>
      <c r="G779">
        <f>VLOOKUP(C779,'Lab Blank'!$D$4:$G$204,4,FALSE)</f>
        <v>31.1</v>
      </c>
      <c r="H779" t="str">
        <f t="shared" si="25"/>
        <v>na</v>
      </c>
    </row>
    <row r="780" spans="2:8" x14ac:dyDescent="0.2">
      <c r="B780" s="1" t="s">
        <v>20</v>
      </c>
      <c r="C780" s="1" t="s">
        <v>203</v>
      </c>
      <c r="D780">
        <v>32</v>
      </c>
      <c r="F780" t="str">
        <f t="shared" si="24"/>
        <v>na</v>
      </c>
      <c r="G780">
        <f>VLOOKUP(C780,'Lab Blank'!$D$4:$G$204,4,FALSE)</f>
        <v>30.8</v>
      </c>
      <c r="H780" t="str">
        <f t="shared" si="25"/>
        <v>na</v>
      </c>
    </row>
    <row r="781" spans="2:8" x14ac:dyDescent="0.2">
      <c r="B781" s="1" t="s">
        <v>20</v>
      </c>
      <c r="C781" s="1" t="s">
        <v>204</v>
      </c>
      <c r="D781">
        <v>47.1</v>
      </c>
      <c r="F781" t="str">
        <f t="shared" si="24"/>
        <v>na</v>
      </c>
      <c r="G781">
        <f>VLOOKUP(C781,'Lab Blank'!$D$4:$G$204,4,FALSE)</f>
        <v>43.5</v>
      </c>
      <c r="H781" t="str">
        <f t="shared" si="25"/>
        <v>na</v>
      </c>
    </row>
    <row r="782" spans="2:8" x14ac:dyDescent="0.2">
      <c r="B782" s="1" t="s">
        <v>20</v>
      </c>
      <c r="C782" s="1" t="s">
        <v>205</v>
      </c>
      <c r="D782">
        <v>32.6</v>
      </c>
      <c r="F782" t="str">
        <f t="shared" si="24"/>
        <v>na</v>
      </c>
      <c r="G782">
        <f>VLOOKUP(C782,'Lab Blank'!$D$4:$G$204,4,FALSE)</f>
        <v>31.5</v>
      </c>
      <c r="H782" t="str">
        <f t="shared" si="25"/>
        <v>na</v>
      </c>
    </row>
    <row r="783" spans="2:8" x14ac:dyDescent="0.2">
      <c r="B783" s="1" t="s">
        <v>20</v>
      </c>
      <c r="C783" s="1" t="s">
        <v>206</v>
      </c>
      <c r="D783">
        <v>70.599999999999994</v>
      </c>
      <c r="F783" t="str">
        <f t="shared" si="24"/>
        <v>na</v>
      </c>
      <c r="G783">
        <f>VLOOKUP(C783,'Lab Blank'!$D$4:$G$204,4,FALSE)</f>
        <v>74.3</v>
      </c>
      <c r="H783" t="str">
        <f t="shared" si="25"/>
        <v>na</v>
      </c>
    </row>
    <row r="784" spans="2:8" x14ac:dyDescent="0.2">
      <c r="B784" s="1" t="s">
        <v>20</v>
      </c>
      <c r="C784" s="1" t="s">
        <v>207</v>
      </c>
      <c r="D784">
        <v>40.700000000000003</v>
      </c>
      <c r="F784" t="str">
        <f t="shared" si="24"/>
        <v>na</v>
      </c>
      <c r="G784">
        <f>VLOOKUP(C784,'Lab Blank'!$D$4:$G$204,4,FALSE)</f>
        <v>43.4</v>
      </c>
      <c r="H784" t="str">
        <f t="shared" si="25"/>
        <v>na</v>
      </c>
    </row>
    <row r="785" spans="2:8" x14ac:dyDescent="0.2">
      <c r="B785" s="1" t="s">
        <v>20</v>
      </c>
      <c r="C785" s="1" t="s">
        <v>208</v>
      </c>
      <c r="D785">
        <v>63.6</v>
      </c>
      <c r="F785" t="str">
        <f t="shared" si="24"/>
        <v>na</v>
      </c>
      <c r="G785">
        <f>VLOOKUP(C785,'Lab Blank'!$D$4:$G$204,4,FALSE)</f>
        <v>96</v>
      </c>
      <c r="H785" t="str">
        <f t="shared" si="25"/>
        <v>na</v>
      </c>
    </row>
    <row r="786" spans="2:8" x14ac:dyDescent="0.2">
      <c r="B786" s="1" t="s">
        <v>20</v>
      </c>
      <c r="C786" s="1" t="s">
        <v>209</v>
      </c>
      <c r="D786">
        <v>61</v>
      </c>
      <c r="F786" t="str">
        <f t="shared" si="24"/>
        <v>na</v>
      </c>
      <c r="G786">
        <f>VLOOKUP(C786,'Lab Blank'!$D$4:$G$204,4,FALSE)</f>
        <v>87.1</v>
      </c>
      <c r="H786" t="str">
        <f t="shared" si="25"/>
        <v>na</v>
      </c>
    </row>
    <row r="787" spans="2:8" x14ac:dyDescent="0.2">
      <c r="B787" s="1" t="s">
        <v>20</v>
      </c>
      <c r="C787" s="1" t="s">
        <v>210</v>
      </c>
      <c r="D787">
        <v>39.9</v>
      </c>
      <c r="F787" t="str">
        <f t="shared" si="24"/>
        <v>na</v>
      </c>
      <c r="G787">
        <f>VLOOKUP(C787,'Lab Blank'!$D$4:$G$204,4,FALSE)</f>
        <v>49.6</v>
      </c>
      <c r="H787" t="str">
        <f t="shared" si="25"/>
        <v>na</v>
      </c>
    </row>
    <row r="788" spans="2:8" x14ac:dyDescent="0.2">
      <c r="B788" s="1" t="s">
        <v>20</v>
      </c>
      <c r="C788" s="1" t="s">
        <v>211</v>
      </c>
      <c r="D788">
        <v>59.9</v>
      </c>
      <c r="E788" t="s">
        <v>30</v>
      </c>
      <c r="F788" t="str">
        <f t="shared" si="24"/>
        <v>na</v>
      </c>
      <c r="G788">
        <f>VLOOKUP(C788,'Lab Blank'!$D$4:$G$204,4,FALSE)</f>
        <v>95.2</v>
      </c>
      <c r="H788" t="str">
        <f t="shared" si="25"/>
        <v>na</v>
      </c>
    </row>
    <row r="789" spans="2:8" x14ac:dyDescent="0.2">
      <c r="B789" s="1" t="s">
        <v>20</v>
      </c>
      <c r="C789" s="1" t="s">
        <v>212</v>
      </c>
      <c r="D789">
        <v>61.1</v>
      </c>
      <c r="F789" t="str">
        <f t="shared" si="24"/>
        <v>na</v>
      </c>
      <c r="G789">
        <f>VLOOKUP(C789,'Lab Blank'!$D$4:$G$204,4,FALSE)</f>
        <v>88.7</v>
      </c>
      <c r="H789" t="str">
        <f t="shared" si="25"/>
        <v>na</v>
      </c>
    </row>
    <row r="790" spans="2:8" x14ac:dyDescent="0.2">
      <c r="B790" s="1" t="s">
        <v>20</v>
      </c>
      <c r="C790" s="1" t="s">
        <v>213</v>
      </c>
      <c r="D790">
        <v>59.2</v>
      </c>
      <c r="F790" t="str">
        <f t="shared" si="24"/>
        <v>na</v>
      </c>
      <c r="G790">
        <f>VLOOKUP(C790,'Lab Blank'!$D$4:$G$204,4,FALSE)</f>
        <v>90.6</v>
      </c>
      <c r="H790" t="str">
        <f t="shared" si="25"/>
        <v>na</v>
      </c>
    </row>
    <row r="791" spans="2:8" x14ac:dyDescent="0.2">
      <c r="B791" s="1" t="s">
        <v>20</v>
      </c>
      <c r="C791" s="1" t="s">
        <v>214</v>
      </c>
      <c r="D791">
        <v>57.7</v>
      </c>
      <c r="F791" t="str">
        <f t="shared" si="24"/>
        <v>na</v>
      </c>
      <c r="G791">
        <f>VLOOKUP(C791,'Lab Blank'!$D$4:$G$204,4,FALSE)</f>
        <v>89.5</v>
      </c>
      <c r="H791" t="str">
        <f t="shared" si="25"/>
        <v>na</v>
      </c>
    </row>
    <row r="792" spans="2:8" x14ac:dyDescent="0.2">
      <c r="B792" s="1" t="s">
        <v>20</v>
      </c>
      <c r="C792" s="1" t="s">
        <v>215</v>
      </c>
      <c r="D792">
        <v>65.8</v>
      </c>
      <c r="F792" t="str">
        <f t="shared" si="24"/>
        <v>na</v>
      </c>
      <c r="G792">
        <f>VLOOKUP(C792,'Lab Blank'!$D$4:$G$204,4,FALSE)</f>
        <v>94.7</v>
      </c>
      <c r="H792" t="str">
        <f t="shared" si="25"/>
        <v>na</v>
      </c>
    </row>
    <row r="793" spans="2:8" x14ac:dyDescent="0.2">
      <c r="B793" s="1" t="s">
        <v>20</v>
      </c>
      <c r="C793" s="1" t="s">
        <v>216</v>
      </c>
      <c r="D793">
        <v>38.299999999999997</v>
      </c>
      <c r="F793" t="str">
        <f t="shared" si="24"/>
        <v>na</v>
      </c>
      <c r="G793">
        <f>VLOOKUP(C793,'Lab Blank'!$D$4:$G$204,4,FALSE)</f>
        <v>57.2</v>
      </c>
      <c r="H793" t="str">
        <f t="shared" si="25"/>
        <v>na</v>
      </c>
    </row>
    <row r="794" spans="2:8" x14ac:dyDescent="0.2">
      <c r="B794" s="1" t="s">
        <v>20</v>
      </c>
      <c r="C794" s="1" t="s">
        <v>217</v>
      </c>
      <c r="D794">
        <v>44.8</v>
      </c>
      <c r="E794" t="s">
        <v>194</v>
      </c>
      <c r="F794" t="str">
        <f t="shared" si="24"/>
        <v>na</v>
      </c>
      <c r="G794">
        <f>VLOOKUP(C794,'Lab Blank'!$D$4:$G$204,4,FALSE)</f>
        <v>80</v>
      </c>
      <c r="H794" t="str">
        <f t="shared" si="25"/>
        <v>na</v>
      </c>
    </row>
    <row r="795" spans="2:8" x14ac:dyDescent="0.2">
      <c r="B795" s="1" t="s">
        <v>20</v>
      </c>
      <c r="C795" s="1" t="s">
        <v>218</v>
      </c>
      <c r="D795">
        <v>46.2</v>
      </c>
      <c r="F795" t="str">
        <f t="shared" si="24"/>
        <v>na</v>
      </c>
      <c r="G795">
        <f>VLOOKUP(C795,'Lab Blank'!$D$4:$G$204,4,FALSE)</f>
        <v>78.2</v>
      </c>
      <c r="H795" t="str">
        <f t="shared" si="25"/>
        <v>na</v>
      </c>
    </row>
    <row r="796" spans="2:8" x14ac:dyDescent="0.2">
      <c r="B796" s="1" t="s">
        <v>20</v>
      </c>
      <c r="C796" s="1" t="s">
        <v>219</v>
      </c>
      <c r="D796">
        <v>44.8</v>
      </c>
      <c r="F796" t="str">
        <f t="shared" si="24"/>
        <v>na</v>
      </c>
      <c r="G796">
        <f>VLOOKUP(C796,'Lab Blank'!$D$4:$G$204,4,FALSE)</f>
        <v>79.3</v>
      </c>
      <c r="H796" t="str">
        <f t="shared" si="25"/>
        <v>na</v>
      </c>
    </row>
    <row r="797" spans="2:8" x14ac:dyDescent="0.2">
      <c r="B797" s="1" t="s">
        <v>20</v>
      </c>
      <c r="C797" s="1" t="s">
        <v>220</v>
      </c>
      <c r="D797">
        <v>45.4</v>
      </c>
      <c r="F797" t="str">
        <f t="shared" si="24"/>
        <v>na</v>
      </c>
      <c r="G797">
        <f>VLOOKUP(C797,'Lab Blank'!$D$4:$G$204,4,FALSE)</f>
        <v>95</v>
      </c>
      <c r="H797" t="str">
        <f t="shared" si="25"/>
        <v>na</v>
      </c>
    </row>
    <row r="798" spans="2:8" x14ac:dyDescent="0.2">
      <c r="B798" s="1" t="s">
        <v>20</v>
      </c>
      <c r="C798" s="1" t="s">
        <v>221</v>
      </c>
      <c r="D798">
        <v>48.5</v>
      </c>
      <c r="F798" t="str">
        <f t="shared" si="24"/>
        <v>na</v>
      </c>
      <c r="G798">
        <f>VLOOKUP(C798,'Lab Blank'!$D$4:$G$204,4,FALSE)</f>
        <v>92.8</v>
      </c>
      <c r="H798" t="str">
        <f t="shared" si="25"/>
        <v>na</v>
      </c>
    </row>
    <row r="799" spans="2:8" x14ac:dyDescent="0.2">
      <c r="B799" s="1" t="s">
        <v>20</v>
      </c>
      <c r="C799" s="1" t="s">
        <v>222</v>
      </c>
      <c r="D799">
        <v>38</v>
      </c>
      <c r="F799" t="str">
        <f t="shared" si="24"/>
        <v>na</v>
      </c>
      <c r="G799">
        <f>VLOOKUP(C799,'Lab Blank'!$D$4:$G$204,4,FALSE)</f>
        <v>66.7</v>
      </c>
      <c r="H799" t="str">
        <f t="shared" si="25"/>
        <v>na</v>
      </c>
    </row>
    <row r="800" spans="2:8" x14ac:dyDescent="0.2">
      <c r="B800" s="1" t="s">
        <v>20</v>
      </c>
      <c r="C800" s="1" t="s">
        <v>223</v>
      </c>
      <c r="D800">
        <v>46.6</v>
      </c>
      <c r="F800" t="str">
        <f t="shared" si="24"/>
        <v>na</v>
      </c>
      <c r="G800">
        <f>VLOOKUP(C800,'Lab Blank'!$D$4:$G$204,4,FALSE)</f>
        <v>93.8</v>
      </c>
      <c r="H800" t="str">
        <f t="shared" si="25"/>
        <v>na</v>
      </c>
    </row>
    <row r="801" spans="2:8" x14ac:dyDescent="0.2">
      <c r="B801" s="1" t="s">
        <v>20</v>
      </c>
      <c r="C801" s="1" t="s">
        <v>224</v>
      </c>
      <c r="D801">
        <v>29.7</v>
      </c>
      <c r="F801" t="str">
        <f t="shared" si="24"/>
        <v>na</v>
      </c>
      <c r="G801">
        <f>VLOOKUP(C801,'Lab Blank'!$D$4:$G$204,4,FALSE)</f>
        <v>64.8</v>
      </c>
      <c r="H801" t="str">
        <f t="shared" si="25"/>
        <v>na</v>
      </c>
    </row>
    <row r="802" spans="2:8" x14ac:dyDescent="0.2">
      <c r="B802" s="1" t="s">
        <v>20</v>
      </c>
      <c r="C802" s="1" t="s">
        <v>225</v>
      </c>
      <c r="D802">
        <v>38.5</v>
      </c>
      <c r="F802" t="str">
        <f t="shared" si="24"/>
        <v>na</v>
      </c>
      <c r="G802">
        <f>VLOOKUP(C802,'Lab Blank'!$D$4:$G$204,4,FALSE)</f>
        <v>81.599999999999994</v>
      </c>
      <c r="H802" t="str">
        <f t="shared" si="25"/>
        <v>na</v>
      </c>
    </row>
    <row r="803" spans="2:8" x14ac:dyDescent="0.2">
      <c r="B803" s="1" t="s">
        <v>20</v>
      </c>
      <c r="C803" s="1" t="s">
        <v>226</v>
      </c>
      <c r="D803">
        <v>31.3</v>
      </c>
      <c r="F803" t="str">
        <f t="shared" si="24"/>
        <v>na</v>
      </c>
      <c r="G803">
        <f>VLOOKUP(C803,'Lab Blank'!$D$4:$G$204,4,FALSE)</f>
        <v>74</v>
      </c>
      <c r="H803" t="str">
        <f t="shared" si="25"/>
        <v>na</v>
      </c>
    </row>
    <row r="804" spans="2:8" x14ac:dyDescent="0.2">
      <c r="B804" s="1" t="s">
        <v>20</v>
      </c>
      <c r="C804" s="1" t="s">
        <v>227</v>
      </c>
      <c r="D804">
        <v>31.9</v>
      </c>
      <c r="F804" t="str">
        <f t="shared" si="24"/>
        <v>na</v>
      </c>
      <c r="G804">
        <f>VLOOKUP(C804,'Lab Blank'!$D$4:$G$204,4,FALSE)</f>
        <v>71.900000000000006</v>
      </c>
      <c r="H804" t="str">
        <f t="shared" si="25"/>
        <v>na</v>
      </c>
    </row>
    <row r="805" spans="2:8" x14ac:dyDescent="0.2">
      <c r="B805" s="1" t="s">
        <v>20</v>
      </c>
      <c r="C805" s="1" t="s">
        <v>228</v>
      </c>
      <c r="D805">
        <v>27</v>
      </c>
      <c r="F805" t="str">
        <f t="shared" si="24"/>
        <v>na</v>
      </c>
      <c r="G805">
        <f>VLOOKUP(C805,'Lab Blank'!$D$4:$G$204,4,FALSE)</f>
        <v>66.2</v>
      </c>
      <c r="H805" t="str">
        <f t="shared" si="25"/>
        <v>na</v>
      </c>
    </row>
    <row r="806" spans="2:8" x14ac:dyDescent="0.2">
      <c r="B806" s="1" t="s">
        <v>20</v>
      </c>
      <c r="C806" s="1" t="s">
        <v>229</v>
      </c>
      <c r="D806">
        <v>62</v>
      </c>
      <c r="F806" t="str">
        <f t="shared" si="24"/>
        <v>na</v>
      </c>
      <c r="G806">
        <f>VLOOKUP(C806,'Lab Blank'!$D$4:$G$204,4,FALSE)</f>
        <v>62.4</v>
      </c>
      <c r="H806" t="str">
        <f t="shared" si="25"/>
        <v>na</v>
      </c>
    </row>
    <row r="807" spans="2:8" x14ac:dyDescent="0.2">
      <c r="B807" s="1" t="s">
        <v>20</v>
      </c>
      <c r="C807" s="1" t="s">
        <v>230</v>
      </c>
      <c r="D807">
        <v>65.3</v>
      </c>
      <c r="F807" t="str">
        <f t="shared" si="24"/>
        <v>na</v>
      </c>
      <c r="G807">
        <f>VLOOKUP(C807,'Lab Blank'!$D$4:$G$204,4,FALSE)</f>
        <v>75.599999999999994</v>
      </c>
      <c r="H807" t="str">
        <f t="shared" si="25"/>
        <v>na</v>
      </c>
    </row>
    <row r="808" spans="2:8" x14ac:dyDescent="0.2">
      <c r="B808" s="1" t="s">
        <v>20</v>
      </c>
      <c r="C808" s="1" t="s">
        <v>231</v>
      </c>
      <c r="D808">
        <v>65</v>
      </c>
      <c r="F808" t="str">
        <f t="shared" si="24"/>
        <v>na</v>
      </c>
      <c r="G808">
        <f>VLOOKUP(C808,'Lab Blank'!$D$4:$G$204,4,FALSE)</f>
        <v>70.7</v>
      </c>
      <c r="H808" t="str">
        <f t="shared" si="25"/>
        <v>na</v>
      </c>
    </row>
    <row r="809" spans="2:8" x14ac:dyDescent="0.2">
      <c r="B809" s="1" t="s">
        <v>21</v>
      </c>
      <c r="C809" s="1" t="s">
        <v>5</v>
      </c>
      <c r="D809">
        <v>1.87</v>
      </c>
      <c r="F809" t="str">
        <f t="shared" si="24"/>
        <v>na</v>
      </c>
      <c r="G809">
        <f>VLOOKUP(C809,'Lab Blank'!$D$4:$G$204,4,FALSE)</f>
        <v>3.16</v>
      </c>
      <c r="H809" t="str">
        <f t="shared" si="25"/>
        <v>na</v>
      </c>
    </row>
    <row r="810" spans="2:8" x14ac:dyDescent="0.2">
      <c r="B810" s="1" t="s">
        <v>21</v>
      </c>
      <c r="C810" s="1" t="s">
        <v>6</v>
      </c>
      <c r="D810">
        <v>28.9</v>
      </c>
      <c r="F810" t="str">
        <f t="shared" si="24"/>
        <v>na</v>
      </c>
      <c r="G810">
        <f>VLOOKUP(C810,'Lab Blank'!$D$4:$G$204,4,FALSE)</f>
        <v>14.6</v>
      </c>
      <c r="H810" t="str">
        <f t="shared" si="25"/>
        <v>na</v>
      </c>
    </row>
    <row r="811" spans="2:8" x14ac:dyDescent="0.2">
      <c r="B811" s="1" t="s">
        <v>21</v>
      </c>
      <c r="C811" s="1" t="s">
        <v>7</v>
      </c>
      <c r="D811">
        <v>53.3</v>
      </c>
      <c r="F811" t="str">
        <f t="shared" si="24"/>
        <v>na</v>
      </c>
      <c r="G811">
        <f>VLOOKUP(C811,'Lab Blank'!$D$4:$G$204,4,FALSE)</f>
        <v>27.3</v>
      </c>
      <c r="H811" t="str">
        <f t="shared" si="25"/>
        <v>na</v>
      </c>
    </row>
    <row r="812" spans="2:8" x14ac:dyDescent="0.2">
      <c r="B812" s="1" t="s">
        <v>21</v>
      </c>
      <c r="C812" s="1" t="s">
        <v>8</v>
      </c>
      <c r="D812">
        <v>79.5</v>
      </c>
      <c r="F812" t="str">
        <f t="shared" si="24"/>
        <v>na</v>
      </c>
      <c r="G812">
        <f>VLOOKUP(C812,'Lab Blank'!$D$4:$G$204,4,FALSE)</f>
        <v>43.2</v>
      </c>
      <c r="H812" t="str">
        <f t="shared" si="25"/>
        <v>na</v>
      </c>
    </row>
    <row r="813" spans="2:8" x14ac:dyDescent="0.2">
      <c r="B813" s="1" t="s">
        <v>21</v>
      </c>
      <c r="C813" s="1" t="s">
        <v>9</v>
      </c>
      <c r="D813">
        <v>22.8</v>
      </c>
      <c r="F813" t="str">
        <f t="shared" si="24"/>
        <v>na</v>
      </c>
      <c r="G813">
        <f>VLOOKUP(C813,'Lab Blank'!$D$4:$G$204,4,FALSE)</f>
        <v>27.2</v>
      </c>
      <c r="H813" t="str">
        <f t="shared" si="25"/>
        <v>na</v>
      </c>
    </row>
    <row r="814" spans="2:8" x14ac:dyDescent="0.2">
      <c r="B814" s="1" t="s">
        <v>21</v>
      </c>
      <c r="C814" s="1" t="s">
        <v>10</v>
      </c>
      <c r="D814">
        <v>5.59</v>
      </c>
      <c r="F814" t="str">
        <f t="shared" si="24"/>
        <v>na</v>
      </c>
      <c r="G814">
        <f>VLOOKUP(C814,'Lab Blank'!$D$4:$G$204,4,FALSE)</f>
        <v>15.6</v>
      </c>
      <c r="H814" t="str">
        <f t="shared" si="25"/>
        <v>na</v>
      </c>
    </row>
    <row r="815" spans="2:8" x14ac:dyDescent="0.2">
      <c r="B815" s="1" t="s">
        <v>21</v>
      </c>
      <c r="C815" s="1" t="s">
        <v>11</v>
      </c>
      <c r="D815">
        <v>1.94</v>
      </c>
      <c r="F815" t="str">
        <f t="shared" si="24"/>
        <v>na</v>
      </c>
      <c r="G815">
        <f>VLOOKUP(C815,'Lab Blank'!$D$4:$G$204,4,FALSE)</f>
        <v>3.21</v>
      </c>
      <c r="H815" t="str">
        <f t="shared" si="25"/>
        <v>na</v>
      </c>
    </row>
    <row r="816" spans="2:8" x14ac:dyDescent="0.2">
      <c r="B816" s="1" t="s">
        <v>21</v>
      </c>
      <c r="C816" s="1" t="s">
        <v>12</v>
      </c>
      <c r="D816">
        <v>0.67200000000000004</v>
      </c>
      <c r="F816" t="str">
        <f t="shared" si="24"/>
        <v>na</v>
      </c>
      <c r="G816">
        <f>VLOOKUP(C816,'Lab Blank'!$D$4:$G$204,4,FALSE)</f>
        <v>0</v>
      </c>
      <c r="H816" t="str">
        <f t="shared" si="25"/>
        <v>na</v>
      </c>
    </row>
    <row r="817" spans="2:8" x14ac:dyDescent="0.2">
      <c r="B817" s="1" t="s">
        <v>21</v>
      </c>
      <c r="C817" s="1" t="s">
        <v>14</v>
      </c>
      <c r="E817" t="s">
        <v>13</v>
      </c>
      <c r="F817" t="str">
        <f t="shared" si="24"/>
        <v>na</v>
      </c>
      <c r="G817">
        <f>VLOOKUP(C817,'Lab Blank'!$D$4:$G$204,4,FALSE)</f>
        <v>0</v>
      </c>
      <c r="H817" t="str">
        <f t="shared" si="25"/>
        <v>na</v>
      </c>
    </row>
    <row r="818" spans="2:8" x14ac:dyDescent="0.2">
      <c r="B818" s="1" t="s">
        <v>21</v>
      </c>
      <c r="C818" s="1" t="s">
        <v>15</v>
      </c>
      <c r="D818">
        <v>0.38</v>
      </c>
      <c r="F818" t="str">
        <f t="shared" si="24"/>
        <v>na</v>
      </c>
      <c r="G818">
        <f>VLOOKUP(C818,'Lab Blank'!$D$4:$G$204,4,FALSE)</f>
        <v>0.36099999999999999</v>
      </c>
      <c r="H818" t="str">
        <f t="shared" si="25"/>
        <v>na</v>
      </c>
    </row>
    <row r="819" spans="2:8" x14ac:dyDescent="0.2">
      <c r="B819" s="1" t="s">
        <v>21</v>
      </c>
      <c r="C819" s="1" t="s">
        <v>16</v>
      </c>
      <c r="D819">
        <v>195</v>
      </c>
      <c r="F819" t="str">
        <f t="shared" si="24"/>
        <v>na</v>
      </c>
      <c r="G819">
        <f>VLOOKUP(C819,'Lab Blank'!$D$4:$G$204,4,FALSE)</f>
        <v>135</v>
      </c>
      <c r="H819" t="str">
        <f t="shared" si="25"/>
        <v>na</v>
      </c>
    </row>
    <row r="820" spans="2:8" x14ac:dyDescent="0.2">
      <c r="B820" s="1" t="s">
        <v>21</v>
      </c>
      <c r="C820" s="1" t="s">
        <v>25</v>
      </c>
      <c r="D820">
        <v>1.87</v>
      </c>
      <c r="E820" t="s">
        <v>26</v>
      </c>
      <c r="F820">
        <f t="shared" si="24"/>
        <v>1.87</v>
      </c>
      <c r="G820">
        <f>VLOOKUP(C820,'Lab Blank'!$D$4:$G$204,4,FALSE)</f>
        <v>2.21</v>
      </c>
      <c r="H820" t="str">
        <f t="shared" si="25"/>
        <v>na</v>
      </c>
    </row>
    <row r="821" spans="2:8" x14ac:dyDescent="0.2">
      <c r="B821" s="1" t="s">
        <v>21</v>
      </c>
      <c r="C821" s="1" t="s">
        <v>27</v>
      </c>
      <c r="D821">
        <v>1.21</v>
      </c>
      <c r="E821" t="s">
        <v>195</v>
      </c>
      <c r="F821">
        <f t="shared" si="24"/>
        <v>1.21</v>
      </c>
      <c r="G821">
        <f>VLOOKUP(C821,'Lab Blank'!$D$4:$G$204,4,FALSE)</f>
        <v>0.95199999999999996</v>
      </c>
      <c r="H821" t="str">
        <f t="shared" si="25"/>
        <v>na</v>
      </c>
    </row>
    <row r="822" spans="2:8" x14ac:dyDescent="0.2">
      <c r="B822" s="1" t="s">
        <v>21</v>
      </c>
      <c r="C822" s="1" t="s">
        <v>29</v>
      </c>
      <c r="D822">
        <v>1.78</v>
      </c>
      <c r="E822" t="s">
        <v>30</v>
      </c>
      <c r="F822">
        <f t="shared" si="24"/>
        <v>1.78</v>
      </c>
      <c r="G822">
        <f>VLOOKUP(C822,'Lab Blank'!$D$4:$G$204,4,FALSE)</f>
        <v>1.8</v>
      </c>
      <c r="H822" t="str">
        <f t="shared" si="25"/>
        <v>na</v>
      </c>
    </row>
    <row r="823" spans="2:8" x14ac:dyDescent="0.2">
      <c r="B823" s="1" t="s">
        <v>21</v>
      </c>
      <c r="C823" s="1" t="s">
        <v>31</v>
      </c>
      <c r="D823">
        <v>4.75</v>
      </c>
      <c r="F823">
        <f t="shared" si="24"/>
        <v>4.75</v>
      </c>
      <c r="G823">
        <f>VLOOKUP(C823,'Lab Blank'!$D$4:$G$204,4,FALSE)</f>
        <v>1.45</v>
      </c>
      <c r="H823">
        <f t="shared" si="25"/>
        <v>4.75</v>
      </c>
    </row>
    <row r="824" spans="2:8" x14ac:dyDescent="0.2">
      <c r="B824" s="1" t="s">
        <v>21</v>
      </c>
      <c r="C824" s="1" t="s">
        <v>33</v>
      </c>
      <c r="D824">
        <v>0.19900000000000001</v>
      </c>
      <c r="E824" t="s">
        <v>13</v>
      </c>
      <c r="F824" t="str">
        <f t="shared" si="24"/>
        <v>na</v>
      </c>
      <c r="G824">
        <f>VLOOKUP(C824,'Lab Blank'!$D$4:$G$204,4,FALSE)</f>
        <v>0</v>
      </c>
      <c r="H824" t="str">
        <f t="shared" si="25"/>
        <v>na</v>
      </c>
    </row>
    <row r="825" spans="2:8" x14ac:dyDescent="0.2">
      <c r="B825" s="1" t="s">
        <v>21</v>
      </c>
      <c r="C825" s="1" t="s">
        <v>34</v>
      </c>
      <c r="D825">
        <v>0.88</v>
      </c>
      <c r="E825" t="s">
        <v>193</v>
      </c>
      <c r="F825">
        <f t="shared" si="24"/>
        <v>0.88</v>
      </c>
      <c r="G825">
        <f>VLOOKUP(C825,'Lab Blank'!$D$4:$G$204,4,FALSE)</f>
        <v>0.45300000000000001</v>
      </c>
      <c r="H825" t="str">
        <f t="shared" si="25"/>
        <v>na</v>
      </c>
    </row>
    <row r="826" spans="2:8" x14ac:dyDescent="0.2">
      <c r="B826" s="1" t="s">
        <v>21</v>
      </c>
      <c r="C826" s="1" t="s">
        <v>35</v>
      </c>
      <c r="D826">
        <v>0.27400000000000002</v>
      </c>
      <c r="E826" t="s">
        <v>193</v>
      </c>
      <c r="F826">
        <f t="shared" si="24"/>
        <v>0.27400000000000002</v>
      </c>
      <c r="G826">
        <f>VLOOKUP(C826,'Lab Blank'!$D$4:$G$204,4,FALSE)</f>
        <v>0</v>
      </c>
      <c r="H826">
        <f t="shared" si="25"/>
        <v>0.27400000000000002</v>
      </c>
    </row>
    <row r="827" spans="2:8" x14ac:dyDescent="0.2">
      <c r="B827" s="1" t="s">
        <v>21</v>
      </c>
      <c r="C827" s="1" t="s">
        <v>36</v>
      </c>
      <c r="D827">
        <v>2.74</v>
      </c>
      <c r="E827" t="s">
        <v>26</v>
      </c>
      <c r="F827">
        <f t="shared" si="24"/>
        <v>2.74</v>
      </c>
      <c r="G827">
        <f>VLOOKUP(C827,'Lab Blank'!$D$4:$G$204,4,FALSE)</f>
        <v>2.23</v>
      </c>
      <c r="H827" t="str">
        <f t="shared" si="25"/>
        <v>na</v>
      </c>
    </row>
    <row r="828" spans="2:8" x14ac:dyDescent="0.2">
      <c r="B828" s="1" t="s">
        <v>21</v>
      </c>
      <c r="C828" s="1" t="s">
        <v>37</v>
      </c>
      <c r="D828">
        <v>0.27300000000000002</v>
      </c>
      <c r="E828" t="s">
        <v>193</v>
      </c>
      <c r="F828">
        <f t="shared" si="24"/>
        <v>0.27300000000000002</v>
      </c>
      <c r="G828">
        <f>VLOOKUP(C828,'Lab Blank'!$D$4:$G$204,4,FALSE)</f>
        <v>0</v>
      </c>
      <c r="H828">
        <f t="shared" si="25"/>
        <v>0.27300000000000002</v>
      </c>
    </row>
    <row r="829" spans="2:8" x14ac:dyDescent="0.2">
      <c r="B829" s="1" t="s">
        <v>21</v>
      </c>
      <c r="C829" s="1" t="s">
        <v>38</v>
      </c>
      <c r="D829">
        <v>0.27200000000000002</v>
      </c>
      <c r="E829" t="s">
        <v>193</v>
      </c>
      <c r="F829">
        <f t="shared" si="24"/>
        <v>0.27200000000000002</v>
      </c>
      <c r="G829">
        <f>VLOOKUP(C829,'Lab Blank'!$D$4:$G$204,4,FALSE)</f>
        <v>0</v>
      </c>
      <c r="H829">
        <f t="shared" si="25"/>
        <v>0.27200000000000002</v>
      </c>
    </row>
    <row r="830" spans="2:8" x14ac:dyDescent="0.2">
      <c r="B830" s="1" t="s">
        <v>21</v>
      </c>
      <c r="C830" s="1" t="s">
        <v>39</v>
      </c>
      <c r="D830">
        <v>16.5</v>
      </c>
      <c r="E830" t="s">
        <v>26</v>
      </c>
      <c r="F830">
        <f t="shared" si="24"/>
        <v>16.5</v>
      </c>
      <c r="G830">
        <f>VLOOKUP(C830,'Lab Blank'!$D$4:$G$204,4,FALSE)</f>
        <v>10.6</v>
      </c>
      <c r="H830" t="str">
        <f t="shared" si="25"/>
        <v>na</v>
      </c>
    </row>
    <row r="831" spans="2:8" x14ac:dyDescent="0.2">
      <c r="B831" s="1" t="s">
        <v>21</v>
      </c>
      <c r="C831" s="1" t="s">
        <v>40</v>
      </c>
      <c r="D831">
        <v>0.66</v>
      </c>
      <c r="E831" t="s">
        <v>41</v>
      </c>
      <c r="F831">
        <f t="shared" si="24"/>
        <v>0.66</v>
      </c>
      <c r="G831">
        <f>VLOOKUP(C831,'Lab Blank'!$D$4:$G$204,4,FALSE)</f>
        <v>0.39900000000000002</v>
      </c>
      <c r="H831" t="str">
        <f t="shared" si="25"/>
        <v>na</v>
      </c>
    </row>
    <row r="832" spans="2:8" x14ac:dyDescent="0.2">
      <c r="B832" s="1" t="s">
        <v>21</v>
      </c>
      <c r="C832" s="1" t="s">
        <v>42</v>
      </c>
      <c r="D832">
        <v>0.19900000000000001</v>
      </c>
      <c r="E832" t="s">
        <v>13</v>
      </c>
      <c r="F832" t="str">
        <f t="shared" si="24"/>
        <v>na</v>
      </c>
      <c r="G832">
        <f>VLOOKUP(C832,'Lab Blank'!$D$4:$G$204,4,FALSE)</f>
        <v>0</v>
      </c>
      <c r="H832" t="str">
        <f t="shared" si="25"/>
        <v>na</v>
      </c>
    </row>
    <row r="833" spans="2:8" x14ac:dyDescent="0.2">
      <c r="B833" s="1" t="s">
        <v>21</v>
      </c>
      <c r="C833" s="1" t="s">
        <v>43</v>
      </c>
      <c r="D833">
        <v>2.5499999999999998</v>
      </c>
      <c r="E833" t="s">
        <v>26</v>
      </c>
      <c r="F833">
        <f t="shared" si="24"/>
        <v>2.5499999999999998</v>
      </c>
      <c r="G833">
        <f>VLOOKUP(C833,'Lab Blank'!$D$4:$G$204,4,FALSE)</f>
        <v>1.42</v>
      </c>
      <c r="H833" t="str">
        <f t="shared" si="25"/>
        <v>na</v>
      </c>
    </row>
    <row r="834" spans="2:8" x14ac:dyDescent="0.2">
      <c r="B834" s="1" t="s">
        <v>21</v>
      </c>
      <c r="C834" s="1" t="s">
        <v>44</v>
      </c>
      <c r="D834">
        <v>1.75</v>
      </c>
      <c r="E834" t="s">
        <v>200</v>
      </c>
      <c r="F834">
        <f t="shared" si="24"/>
        <v>1.75</v>
      </c>
      <c r="G834">
        <f>VLOOKUP(C834,'Lab Blank'!$D$4:$G$204,4,FALSE)</f>
        <v>1.1100000000000001</v>
      </c>
      <c r="H834" t="str">
        <f t="shared" si="25"/>
        <v>na</v>
      </c>
    </row>
    <row r="835" spans="2:8" x14ac:dyDescent="0.2">
      <c r="B835" s="1" t="s">
        <v>21</v>
      </c>
      <c r="C835" s="1" t="s">
        <v>45</v>
      </c>
      <c r="D835">
        <v>2.77</v>
      </c>
      <c r="E835" t="s">
        <v>200</v>
      </c>
      <c r="F835">
        <f t="shared" si="24"/>
        <v>2.77</v>
      </c>
      <c r="G835">
        <f>VLOOKUP(C835,'Lab Blank'!$D$4:$G$204,4,FALSE)</f>
        <v>1.32</v>
      </c>
      <c r="H835" t="str">
        <f t="shared" si="25"/>
        <v>na</v>
      </c>
    </row>
    <row r="836" spans="2:8" x14ac:dyDescent="0.2">
      <c r="B836" s="1" t="s">
        <v>21</v>
      </c>
      <c r="C836" s="1" t="s">
        <v>46</v>
      </c>
      <c r="D836">
        <v>4.6500000000000004</v>
      </c>
      <c r="E836" t="s">
        <v>47</v>
      </c>
      <c r="F836">
        <f t="shared" si="24"/>
        <v>4.6500000000000004</v>
      </c>
      <c r="G836">
        <f>VLOOKUP(C836,'Lab Blank'!$D$4:$G$204,4,FALSE)</f>
        <v>3.07</v>
      </c>
      <c r="H836" t="str">
        <f t="shared" si="25"/>
        <v>na</v>
      </c>
    </row>
    <row r="837" spans="2:8" x14ac:dyDescent="0.2">
      <c r="B837" s="1" t="s">
        <v>21</v>
      </c>
      <c r="C837" s="1" t="s">
        <v>48</v>
      </c>
      <c r="D837">
        <v>3.46</v>
      </c>
      <c r="F837">
        <f t="shared" si="24"/>
        <v>3.46</v>
      </c>
      <c r="G837">
        <f>VLOOKUP(C837,'Lab Blank'!$D$4:$G$204,4,FALSE)</f>
        <v>1.6</v>
      </c>
      <c r="H837" t="str">
        <f t="shared" si="25"/>
        <v>na</v>
      </c>
    </row>
    <row r="838" spans="2:8" x14ac:dyDescent="0.2">
      <c r="B838" s="1" t="s">
        <v>21</v>
      </c>
      <c r="C838" s="1" t="s">
        <v>49</v>
      </c>
      <c r="D838">
        <v>15.8</v>
      </c>
      <c r="E838" t="s">
        <v>47</v>
      </c>
      <c r="F838">
        <f t="shared" ref="F838:F901" si="26">IF(OR(LEFT(C838,3)&lt;&gt;"PCB",RIGHT(C838,1)="L",NOT(ISERROR(SEARCH("U",E838)))),"na",D838)</f>
        <v>15.8</v>
      </c>
      <c r="G838">
        <f>VLOOKUP(C838,'Lab Blank'!$D$4:$G$204,4,FALSE)</f>
        <v>7.18</v>
      </c>
      <c r="H838" t="str">
        <f t="shared" ref="H838:H901" si="27">IF(OR(F838="na",F838&lt;3*G838),"na",F838)</f>
        <v>na</v>
      </c>
    </row>
    <row r="839" spans="2:8" x14ac:dyDescent="0.2">
      <c r="B839" s="1" t="s">
        <v>21</v>
      </c>
      <c r="C839" s="1" t="s">
        <v>50</v>
      </c>
      <c r="D839">
        <v>2.1800000000000002</v>
      </c>
      <c r="E839" t="s">
        <v>47</v>
      </c>
      <c r="F839">
        <f t="shared" si="26"/>
        <v>2.1800000000000002</v>
      </c>
      <c r="G839">
        <f>VLOOKUP(C839,'Lab Blank'!$D$4:$G$204,4,FALSE)</f>
        <v>1.35</v>
      </c>
      <c r="H839" t="str">
        <f t="shared" si="27"/>
        <v>na</v>
      </c>
    </row>
    <row r="840" spans="2:8" x14ac:dyDescent="0.2">
      <c r="B840" s="1" t="s">
        <v>21</v>
      </c>
      <c r="C840" s="1" t="s">
        <v>51</v>
      </c>
      <c r="D840">
        <v>5.26</v>
      </c>
      <c r="E840" t="s">
        <v>26</v>
      </c>
      <c r="F840">
        <f t="shared" si="26"/>
        <v>5.26</v>
      </c>
      <c r="G840">
        <f>VLOOKUP(C840,'Lab Blank'!$D$4:$G$204,4,FALSE)</f>
        <v>2.5499999999999998</v>
      </c>
      <c r="H840" t="str">
        <f t="shared" si="27"/>
        <v>na</v>
      </c>
    </row>
    <row r="841" spans="2:8" x14ac:dyDescent="0.2">
      <c r="B841" s="1" t="s">
        <v>21</v>
      </c>
      <c r="C841" s="1" t="s">
        <v>52</v>
      </c>
      <c r="D841">
        <v>0.19900000000000001</v>
      </c>
      <c r="E841" t="s">
        <v>13</v>
      </c>
      <c r="F841" t="str">
        <f t="shared" si="26"/>
        <v>na</v>
      </c>
      <c r="G841">
        <f>VLOOKUP(C841,'Lab Blank'!$D$4:$G$204,4,FALSE)</f>
        <v>0</v>
      </c>
      <c r="H841" t="str">
        <f t="shared" si="27"/>
        <v>na</v>
      </c>
    </row>
    <row r="842" spans="2:8" x14ac:dyDescent="0.2">
      <c r="B842" s="1" t="s">
        <v>21</v>
      </c>
      <c r="C842" s="1" t="s">
        <v>53</v>
      </c>
      <c r="D842">
        <v>0.27800000000000002</v>
      </c>
      <c r="E842" t="s">
        <v>193</v>
      </c>
      <c r="F842">
        <f t="shared" si="26"/>
        <v>0.27800000000000002</v>
      </c>
      <c r="G842">
        <f>VLOOKUP(C842,'Lab Blank'!$D$4:$G$204,4,FALSE)</f>
        <v>0</v>
      </c>
      <c r="H842">
        <f t="shared" si="27"/>
        <v>0.27800000000000002</v>
      </c>
    </row>
    <row r="843" spans="2:8" x14ac:dyDescent="0.2">
      <c r="B843" s="1" t="s">
        <v>21</v>
      </c>
      <c r="C843" s="1" t="s">
        <v>54</v>
      </c>
      <c r="D843">
        <v>0.97799999999999998</v>
      </c>
      <c r="E843" t="s">
        <v>28</v>
      </c>
      <c r="F843">
        <f t="shared" si="26"/>
        <v>0.97799999999999998</v>
      </c>
      <c r="G843">
        <f>VLOOKUP(C843,'Lab Blank'!$D$4:$G$204,4,FALSE)</f>
        <v>0.40600000000000003</v>
      </c>
      <c r="H843" t="str">
        <f t="shared" si="27"/>
        <v>na</v>
      </c>
    </row>
    <row r="844" spans="2:8" x14ac:dyDescent="0.2">
      <c r="B844" s="1" t="s">
        <v>21</v>
      </c>
      <c r="C844" s="1" t="s">
        <v>55</v>
      </c>
      <c r="D844">
        <v>2.99</v>
      </c>
      <c r="E844" t="s">
        <v>47</v>
      </c>
      <c r="F844">
        <f t="shared" si="26"/>
        <v>2.99</v>
      </c>
      <c r="G844">
        <f>VLOOKUP(C844,'Lab Blank'!$D$4:$G$204,4,FALSE)</f>
        <v>1.39</v>
      </c>
      <c r="H844" t="str">
        <f t="shared" si="27"/>
        <v>na</v>
      </c>
    </row>
    <row r="845" spans="2:8" x14ac:dyDescent="0.2">
      <c r="B845" s="1" t="s">
        <v>21</v>
      </c>
      <c r="C845" s="1" t="s">
        <v>56</v>
      </c>
      <c r="D845">
        <v>1.44</v>
      </c>
      <c r="E845" t="s">
        <v>193</v>
      </c>
      <c r="F845">
        <f t="shared" si="26"/>
        <v>1.44</v>
      </c>
      <c r="G845">
        <f>VLOOKUP(C845,'Lab Blank'!$D$4:$G$204,4,FALSE)</f>
        <v>0.42399999999999999</v>
      </c>
      <c r="H845">
        <f t="shared" si="27"/>
        <v>1.44</v>
      </c>
    </row>
    <row r="846" spans="2:8" x14ac:dyDescent="0.2">
      <c r="B846" s="1" t="s">
        <v>21</v>
      </c>
      <c r="C846" s="1" t="s">
        <v>57</v>
      </c>
      <c r="D846">
        <v>11.8</v>
      </c>
      <c r="E846" t="s">
        <v>26</v>
      </c>
      <c r="F846">
        <f t="shared" si="26"/>
        <v>11.8</v>
      </c>
      <c r="G846">
        <f>VLOOKUP(C846,'Lab Blank'!$D$4:$G$204,4,FALSE)</f>
        <v>5.72</v>
      </c>
      <c r="H846" t="str">
        <f t="shared" si="27"/>
        <v>na</v>
      </c>
    </row>
    <row r="847" spans="2:8" x14ac:dyDescent="0.2">
      <c r="B847" s="1" t="s">
        <v>21</v>
      </c>
      <c r="C847" s="1" t="s">
        <v>58</v>
      </c>
      <c r="D847">
        <v>2.31</v>
      </c>
      <c r="E847" t="s">
        <v>26</v>
      </c>
      <c r="F847">
        <f t="shared" si="26"/>
        <v>2.31</v>
      </c>
      <c r="G847">
        <f>VLOOKUP(C847,'Lab Blank'!$D$4:$G$204,4,FALSE)</f>
        <v>2.37</v>
      </c>
      <c r="H847" t="str">
        <f t="shared" si="27"/>
        <v>na</v>
      </c>
    </row>
    <row r="848" spans="2:8" x14ac:dyDescent="0.2">
      <c r="B848" s="1" t="s">
        <v>21</v>
      </c>
      <c r="C848" s="1" t="s">
        <v>59</v>
      </c>
      <c r="D848">
        <v>0.19900000000000001</v>
      </c>
      <c r="E848" t="s">
        <v>13</v>
      </c>
      <c r="F848" t="str">
        <f t="shared" si="26"/>
        <v>na</v>
      </c>
      <c r="G848">
        <f>VLOOKUP(C848,'Lab Blank'!$D$4:$G$204,4,FALSE)</f>
        <v>0</v>
      </c>
      <c r="H848" t="str">
        <f t="shared" si="27"/>
        <v>na</v>
      </c>
    </row>
    <row r="849" spans="2:8" x14ac:dyDescent="0.2">
      <c r="B849" s="1" t="s">
        <v>21</v>
      </c>
      <c r="C849" s="1" t="s">
        <v>60</v>
      </c>
      <c r="D849">
        <v>0.41099999999999998</v>
      </c>
      <c r="E849" t="s">
        <v>193</v>
      </c>
      <c r="F849">
        <f t="shared" si="26"/>
        <v>0.41099999999999998</v>
      </c>
      <c r="G849">
        <f>VLOOKUP(C849,'Lab Blank'!$D$4:$G$204,4,FALSE)</f>
        <v>0</v>
      </c>
      <c r="H849">
        <f t="shared" si="27"/>
        <v>0.41099999999999998</v>
      </c>
    </row>
    <row r="850" spans="2:8" x14ac:dyDescent="0.2">
      <c r="B850" s="1" t="s">
        <v>21</v>
      </c>
      <c r="C850" s="1" t="s">
        <v>61</v>
      </c>
      <c r="D850">
        <v>0.19900000000000001</v>
      </c>
      <c r="E850" t="s">
        <v>13</v>
      </c>
      <c r="F850" t="str">
        <f t="shared" si="26"/>
        <v>na</v>
      </c>
      <c r="G850">
        <f>VLOOKUP(C850,'Lab Blank'!$D$4:$G$204,4,FALSE)</f>
        <v>0</v>
      </c>
      <c r="H850" t="str">
        <f t="shared" si="27"/>
        <v>na</v>
      </c>
    </row>
    <row r="851" spans="2:8" x14ac:dyDescent="0.2">
      <c r="B851" s="1" t="s">
        <v>21</v>
      </c>
      <c r="C851" s="1" t="s">
        <v>62</v>
      </c>
      <c r="D851">
        <v>1.74</v>
      </c>
      <c r="E851" t="s">
        <v>26</v>
      </c>
      <c r="F851">
        <f t="shared" si="26"/>
        <v>1.74</v>
      </c>
      <c r="G851">
        <f>VLOOKUP(C851,'Lab Blank'!$D$4:$G$204,4,FALSE)</f>
        <v>0.79300000000000004</v>
      </c>
      <c r="H851" t="str">
        <f t="shared" si="27"/>
        <v>na</v>
      </c>
    </row>
    <row r="852" spans="2:8" x14ac:dyDescent="0.2">
      <c r="B852" s="1" t="s">
        <v>21</v>
      </c>
      <c r="C852" s="1" t="s">
        <v>63</v>
      </c>
      <c r="D852">
        <v>0.19900000000000001</v>
      </c>
      <c r="E852" t="s">
        <v>13</v>
      </c>
      <c r="F852" t="str">
        <f t="shared" si="26"/>
        <v>na</v>
      </c>
      <c r="G852">
        <f>VLOOKUP(C852,'Lab Blank'!$D$4:$G$204,4,FALSE)</f>
        <v>0</v>
      </c>
      <c r="H852" t="str">
        <f t="shared" si="27"/>
        <v>na</v>
      </c>
    </row>
    <row r="853" spans="2:8" x14ac:dyDescent="0.2">
      <c r="B853" s="1" t="s">
        <v>21</v>
      </c>
      <c r="C853" s="1" t="s">
        <v>64</v>
      </c>
      <c r="D853">
        <v>0.19900000000000001</v>
      </c>
      <c r="E853" t="s">
        <v>13</v>
      </c>
      <c r="F853" t="str">
        <f t="shared" si="26"/>
        <v>na</v>
      </c>
      <c r="G853">
        <f>VLOOKUP(C853,'Lab Blank'!$D$4:$G$204,4,FALSE)</f>
        <v>0</v>
      </c>
      <c r="H853" t="str">
        <f t="shared" si="27"/>
        <v>na</v>
      </c>
    </row>
    <row r="854" spans="2:8" x14ac:dyDescent="0.2">
      <c r="B854" s="1" t="s">
        <v>21</v>
      </c>
      <c r="C854" s="1" t="s">
        <v>65</v>
      </c>
      <c r="D854">
        <v>4.33</v>
      </c>
      <c r="E854" t="s">
        <v>47</v>
      </c>
      <c r="F854">
        <f t="shared" si="26"/>
        <v>4.33</v>
      </c>
      <c r="G854">
        <f>VLOOKUP(C854,'Lab Blank'!$D$4:$G$204,4,FALSE)</f>
        <v>3.19</v>
      </c>
      <c r="H854" t="str">
        <f t="shared" si="27"/>
        <v>na</v>
      </c>
    </row>
    <row r="855" spans="2:8" x14ac:dyDescent="0.2">
      <c r="B855" s="1" t="s">
        <v>21</v>
      </c>
      <c r="C855" s="1" t="s">
        <v>66</v>
      </c>
      <c r="D855">
        <v>2.8</v>
      </c>
      <c r="F855">
        <f t="shared" si="26"/>
        <v>2.8</v>
      </c>
      <c r="G855">
        <f>VLOOKUP(C855,'Lab Blank'!$D$4:$G$204,4,FALSE)</f>
        <v>1.47</v>
      </c>
      <c r="H855" t="str">
        <f t="shared" si="27"/>
        <v>na</v>
      </c>
    </row>
    <row r="856" spans="2:8" x14ac:dyDescent="0.2">
      <c r="B856" s="1" t="s">
        <v>21</v>
      </c>
      <c r="C856" s="1" t="s">
        <v>67</v>
      </c>
      <c r="D856">
        <v>0.432</v>
      </c>
      <c r="E856" t="s">
        <v>32</v>
      </c>
      <c r="F856">
        <f t="shared" si="26"/>
        <v>0.432</v>
      </c>
      <c r="G856">
        <f>VLOOKUP(C856,'Lab Blank'!$D$4:$G$204,4,FALSE)</f>
        <v>0.38</v>
      </c>
      <c r="H856" t="str">
        <f t="shared" si="27"/>
        <v>na</v>
      </c>
    </row>
    <row r="857" spans="2:8" x14ac:dyDescent="0.2">
      <c r="B857" s="1" t="s">
        <v>21</v>
      </c>
      <c r="C857" s="1" t="s">
        <v>68</v>
      </c>
      <c r="D857">
        <v>12.2</v>
      </c>
      <c r="E857" t="s">
        <v>47</v>
      </c>
      <c r="F857">
        <f t="shared" si="26"/>
        <v>12.2</v>
      </c>
      <c r="G857">
        <f>VLOOKUP(C857,'Lab Blank'!$D$4:$G$204,4,FALSE)</f>
        <v>6.8</v>
      </c>
      <c r="H857" t="str">
        <f t="shared" si="27"/>
        <v>na</v>
      </c>
    </row>
    <row r="858" spans="2:8" x14ac:dyDescent="0.2">
      <c r="B858" s="1" t="s">
        <v>21</v>
      </c>
      <c r="C858" s="1" t="s">
        <v>69</v>
      </c>
      <c r="D858">
        <v>3.42</v>
      </c>
      <c r="E858" t="s">
        <v>47</v>
      </c>
      <c r="F858">
        <f t="shared" si="26"/>
        <v>3.42</v>
      </c>
      <c r="G858">
        <f>VLOOKUP(C858,'Lab Blank'!$D$4:$G$204,4,FALSE)</f>
        <v>1.47</v>
      </c>
      <c r="H858" t="str">
        <f t="shared" si="27"/>
        <v>na</v>
      </c>
    </row>
    <row r="859" spans="2:8" x14ac:dyDescent="0.2">
      <c r="B859" s="1" t="s">
        <v>21</v>
      </c>
      <c r="C859" s="1" t="s">
        <v>70</v>
      </c>
      <c r="D859">
        <v>1.02</v>
      </c>
      <c r="E859" t="s">
        <v>28</v>
      </c>
      <c r="F859">
        <f t="shared" si="26"/>
        <v>1.02</v>
      </c>
      <c r="G859">
        <f>VLOOKUP(C859,'Lab Blank'!$D$4:$G$204,4,FALSE)</f>
        <v>0.52600000000000002</v>
      </c>
      <c r="H859" t="str">
        <f t="shared" si="27"/>
        <v>na</v>
      </c>
    </row>
    <row r="860" spans="2:8" x14ac:dyDescent="0.2">
      <c r="B860" s="1" t="s">
        <v>21</v>
      </c>
      <c r="C860" s="1" t="s">
        <v>71</v>
      </c>
      <c r="D860">
        <v>1.43</v>
      </c>
      <c r="E860" t="s">
        <v>193</v>
      </c>
      <c r="F860">
        <f t="shared" si="26"/>
        <v>1.43</v>
      </c>
      <c r="G860">
        <f>VLOOKUP(C860,'Lab Blank'!$D$4:$G$204,4,FALSE)</f>
        <v>1</v>
      </c>
      <c r="H860" t="str">
        <f t="shared" si="27"/>
        <v>na</v>
      </c>
    </row>
    <row r="861" spans="2:8" x14ac:dyDescent="0.2">
      <c r="B861" s="1" t="s">
        <v>21</v>
      </c>
      <c r="C861" s="1" t="s">
        <v>72</v>
      </c>
      <c r="D861">
        <v>7.93</v>
      </c>
      <c r="E861" t="s">
        <v>47</v>
      </c>
      <c r="F861">
        <f t="shared" si="26"/>
        <v>7.93</v>
      </c>
      <c r="G861">
        <f>VLOOKUP(C861,'Lab Blank'!$D$4:$G$204,4,FALSE)</f>
        <v>4.46</v>
      </c>
      <c r="H861" t="str">
        <f t="shared" si="27"/>
        <v>na</v>
      </c>
    </row>
    <row r="862" spans="2:8" x14ac:dyDescent="0.2">
      <c r="B862" s="1" t="s">
        <v>21</v>
      </c>
      <c r="C862" s="1" t="s">
        <v>73</v>
      </c>
      <c r="D862">
        <v>2.7</v>
      </c>
      <c r="E862" t="s">
        <v>194</v>
      </c>
      <c r="F862">
        <f t="shared" si="26"/>
        <v>2.7</v>
      </c>
      <c r="G862">
        <f>VLOOKUP(C862,'Lab Blank'!$D$4:$G$204,4,FALSE)</f>
        <v>1.3</v>
      </c>
      <c r="H862" t="str">
        <f t="shared" si="27"/>
        <v>na</v>
      </c>
    </row>
    <row r="863" spans="2:8" x14ac:dyDescent="0.2">
      <c r="B863" s="1" t="s">
        <v>21</v>
      </c>
      <c r="C863" s="1" t="s">
        <v>75</v>
      </c>
      <c r="D863">
        <v>17.3</v>
      </c>
      <c r="E863" t="s">
        <v>26</v>
      </c>
      <c r="F863">
        <f t="shared" si="26"/>
        <v>17.3</v>
      </c>
      <c r="G863">
        <f>VLOOKUP(C863,'Lab Blank'!$D$4:$G$204,4,FALSE)</f>
        <v>9.43</v>
      </c>
      <c r="H863" t="str">
        <f t="shared" si="27"/>
        <v>na</v>
      </c>
    </row>
    <row r="864" spans="2:8" x14ac:dyDescent="0.2">
      <c r="B864" s="1" t="s">
        <v>21</v>
      </c>
      <c r="C864" s="1" t="s">
        <v>76</v>
      </c>
      <c r="D864">
        <v>0.19900000000000001</v>
      </c>
      <c r="E864" t="s">
        <v>13</v>
      </c>
      <c r="F864" t="str">
        <f t="shared" si="26"/>
        <v>na</v>
      </c>
      <c r="G864">
        <f>VLOOKUP(C864,'Lab Blank'!$D$4:$G$204,4,FALSE)</f>
        <v>0</v>
      </c>
      <c r="H864" t="str">
        <f t="shared" si="27"/>
        <v>na</v>
      </c>
    </row>
    <row r="865" spans="2:8" x14ac:dyDescent="0.2">
      <c r="B865" s="1" t="s">
        <v>21</v>
      </c>
      <c r="C865" s="1" t="s">
        <v>77</v>
      </c>
      <c r="D865">
        <v>0.19900000000000001</v>
      </c>
      <c r="E865" t="s">
        <v>13</v>
      </c>
      <c r="F865" t="str">
        <f t="shared" si="26"/>
        <v>na</v>
      </c>
      <c r="G865">
        <f>VLOOKUP(C865,'Lab Blank'!$D$4:$G$204,4,FALSE)</f>
        <v>0</v>
      </c>
      <c r="H865" t="str">
        <f t="shared" si="27"/>
        <v>na</v>
      </c>
    </row>
    <row r="866" spans="2:8" x14ac:dyDescent="0.2">
      <c r="B866" s="1" t="s">
        <v>21</v>
      </c>
      <c r="C866" s="1" t="s">
        <v>78</v>
      </c>
      <c r="D866">
        <v>2.64</v>
      </c>
      <c r="F866">
        <f t="shared" si="26"/>
        <v>2.64</v>
      </c>
      <c r="G866">
        <f>VLOOKUP(C866,'Lab Blank'!$D$4:$G$204,4,FALSE)</f>
        <v>1.06</v>
      </c>
      <c r="H866" t="str">
        <f t="shared" si="27"/>
        <v>na</v>
      </c>
    </row>
    <row r="867" spans="2:8" x14ac:dyDescent="0.2">
      <c r="B867" s="1" t="s">
        <v>21</v>
      </c>
      <c r="C867" s="1" t="s">
        <v>79</v>
      </c>
      <c r="D867">
        <v>0.19900000000000001</v>
      </c>
      <c r="E867" t="s">
        <v>13</v>
      </c>
      <c r="F867" t="str">
        <f t="shared" si="26"/>
        <v>na</v>
      </c>
      <c r="G867">
        <f>VLOOKUP(C867,'Lab Blank'!$D$4:$G$204,4,FALSE)</f>
        <v>0</v>
      </c>
      <c r="H867" t="str">
        <f t="shared" si="27"/>
        <v>na</v>
      </c>
    </row>
    <row r="868" spans="2:8" x14ac:dyDescent="0.2">
      <c r="B868" s="1" t="s">
        <v>21</v>
      </c>
      <c r="C868" s="1" t="s">
        <v>80</v>
      </c>
      <c r="D868">
        <v>0.19900000000000001</v>
      </c>
      <c r="E868" t="s">
        <v>13</v>
      </c>
      <c r="F868" t="str">
        <f t="shared" si="26"/>
        <v>na</v>
      </c>
      <c r="G868">
        <f>VLOOKUP(C868,'Lab Blank'!$D$4:$G$204,4,FALSE)</f>
        <v>0</v>
      </c>
      <c r="H868" t="str">
        <f t="shared" si="27"/>
        <v>na</v>
      </c>
    </row>
    <row r="869" spans="2:8" x14ac:dyDescent="0.2">
      <c r="B869" s="1" t="s">
        <v>21</v>
      </c>
      <c r="C869" s="1" t="s">
        <v>81</v>
      </c>
      <c r="D869">
        <v>1.1499999999999999</v>
      </c>
      <c r="E869" t="s">
        <v>41</v>
      </c>
      <c r="F869">
        <f t="shared" si="26"/>
        <v>1.1499999999999999</v>
      </c>
      <c r="G869">
        <f>VLOOKUP(C869,'Lab Blank'!$D$4:$G$204,4,FALSE)</f>
        <v>0.79400000000000004</v>
      </c>
      <c r="H869" t="str">
        <f t="shared" si="27"/>
        <v>na</v>
      </c>
    </row>
    <row r="870" spans="2:8" x14ac:dyDescent="0.2">
      <c r="B870" s="1" t="s">
        <v>21</v>
      </c>
      <c r="C870" s="1" t="s">
        <v>82</v>
      </c>
      <c r="D870">
        <v>1.53</v>
      </c>
      <c r="E870" t="s">
        <v>28</v>
      </c>
      <c r="F870">
        <f t="shared" si="26"/>
        <v>1.53</v>
      </c>
      <c r="G870">
        <f>VLOOKUP(C870,'Lab Blank'!$D$4:$G$204,4,FALSE)</f>
        <v>0.96499999999999997</v>
      </c>
      <c r="H870" t="str">
        <f t="shared" si="27"/>
        <v>na</v>
      </c>
    </row>
    <row r="871" spans="2:8" x14ac:dyDescent="0.2">
      <c r="B871" s="1" t="s">
        <v>21</v>
      </c>
      <c r="C871" s="1" t="s">
        <v>83</v>
      </c>
      <c r="D871">
        <v>10.1</v>
      </c>
      <c r="E871" t="s">
        <v>47</v>
      </c>
      <c r="F871">
        <f t="shared" si="26"/>
        <v>10.1</v>
      </c>
      <c r="G871">
        <f>VLOOKUP(C871,'Lab Blank'!$D$4:$G$204,4,FALSE)</f>
        <v>8.35</v>
      </c>
      <c r="H871" t="str">
        <f t="shared" si="27"/>
        <v>na</v>
      </c>
    </row>
    <row r="872" spans="2:8" x14ac:dyDescent="0.2">
      <c r="B872" s="1" t="s">
        <v>21</v>
      </c>
      <c r="C872" s="1" t="s">
        <v>84</v>
      </c>
      <c r="D872">
        <v>0.40600000000000003</v>
      </c>
      <c r="E872" t="s">
        <v>195</v>
      </c>
      <c r="F872">
        <f t="shared" si="26"/>
        <v>0.40600000000000003</v>
      </c>
      <c r="G872">
        <f>VLOOKUP(C872,'Lab Blank'!$D$4:$G$204,4,FALSE)</f>
        <v>0.34200000000000003</v>
      </c>
      <c r="H872" t="str">
        <f t="shared" si="27"/>
        <v>na</v>
      </c>
    </row>
    <row r="873" spans="2:8" x14ac:dyDescent="0.2">
      <c r="B873" s="1" t="s">
        <v>21</v>
      </c>
      <c r="C873" s="1" t="s">
        <v>85</v>
      </c>
      <c r="D873">
        <v>5</v>
      </c>
      <c r="E873" t="s">
        <v>26</v>
      </c>
      <c r="F873">
        <f t="shared" si="26"/>
        <v>5</v>
      </c>
      <c r="G873">
        <f>VLOOKUP(C873,'Lab Blank'!$D$4:$G$204,4,FALSE)</f>
        <v>2.82</v>
      </c>
      <c r="H873" t="str">
        <f t="shared" si="27"/>
        <v>na</v>
      </c>
    </row>
    <row r="874" spans="2:8" x14ac:dyDescent="0.2">
      <c r="B874" s="1" t="s">
        <v>21</v>
      </c>
      <c r="C874" s="1" t="s">
        <v>86</v>
      </c>
      <c r="D874">
        <v>5.54</v>
      </c>
      <c r="E874" t="s">
        <v>26</v>
      </c>
      <c r="F874">
        <f t="shared" si="26"/>
        <v>5.54</v>
      </c>
      <c r="G874">
        <f>VLOOKUP(C874,'Lab Blank'!$D$4:$G$204,4,FALSE)</f>
        <v>4.08</v>
      </c>
      <c r="H874" t="str">
        <f t="shared" si="27"/>
        <v>na</v>
      </c>
    </row>
    <row r="875" spans="2:8" x14ac:dyDescent="0.2">
      <c r="B875" s="1" t="s">
        <v>21</v>
      </c>
      <c r="C875" s="1" t="s">
        <v>87</v>
      </c>
      <c r="D875">
        <v>0.19900000000000001</v>
      </c>
      <c r="E875" t="s">
        <v>13</v>
      </c>
      <c r="F875" t="str">
        <f t="shared" si="26"/>
        <v>na</v>
      </c>
      <c r="G875">
        <f>VLOOKUP(C875,'Lab Blank'!$D$4:$G$204,4,FALSE)</f>
        <v>0</v>
      </c>
      <c r="H875" t="str">
        <f t="shared" si="27"/>
        <v>na</v>
      </c>
    </row>
    <row r="876" spans="2:8" x14ac:dyDescent="0.2">
      <c r="B876" s="1" t="s">
        <v>21</v>
      </c>
      <c r="C876" s="1" t="s">
        <v>88</v>
      </c>
      <c r="D876">
        <v>0.19900000000000001</v>
      </c>
      <c r="E876" t="s">
        <v>13</v>
      </c>
      <c r="F876" t="str">
        <f t="shared" si="26"/>
        <v>na</v>
      </c>
      <c r="G876">
        <f>VLOOKUP(C876,'Lab Blank'!$D$4:$G$204,4,FALSE)</f>
        <v>0</v>
      </c>
      <c r="H876" t="str">
        <f t="shared" si="27"/>
        <v>na</v>
      </c>
    </row>
    <row r="877" spans="2:8" x14ac:dyDescent="0.2">
      <c r="B877" s="1" t="s">
        <v>21</v>
      </c>
      <c r="C877" s="1" t="s">
        <v>89</v>
      </c>
      <c r="D877">
        <v>0.19900000000000001</v>
      </c>
      <c r="E877" t="s">
        <v>13</v>
      </c>
      <c r="F877" t="str">
        <f t="shared" si="26"/>
        <v>na</v>
      </c>
      <c r="G877">
        <f>VLOOKUP(C877,'Lab Blank'!$D$4:$G$204,4,FALSE)</f>
        <v>0</v>
      </c>
      <c r="H877" t="str">
        <f t="shared" si="27"/>
        <v>na</v>
      </c>
    </row>
    <row r="878" spans="2:8" x14ac:dyDescent="0.2">
      <c r="B878" s="1" t="s">
        <v>21</v>
      </c>
      <c r="C878" s="1" t="s">
        <v>90</v>
      </c>
      <c r="D878">
        <v>0.19900000000000001</v>
      </c>
      <c r="E878" t="s">
        <v>13</v>
      </c>
      <c r="F878" t="str">
        <f t="shared" si="26"/>
        <v>na</v>
      </c>
      <c r="G878">
        <f>VLOOKUP(C878,'Lab Blank'!$D$4:$G$204,4,FALSE)</f>
        <v>0</v>
      </c>
      <c r="H878" t="str">
        <f t="shared" si="27"/>
        <v>na</v>
      </c>
    </row>
    <row r="879" spans="2:8" x14ac:dyDescent="0.2">
      <c r="B879" s="1" t="s">
        <v>21</v>
      </c>
      <c r="C879" s="1" t="s">
        <v>91</v>
      </c>
      <c r="D879">
        <v>0.36799999999999999</v>
      </c>
      <c r="E879" t="s">
        <v>193</v>
      </c>
      <c r="F879">
        <f t="shared" si="26"/>
        <v>0.36799999999999999</v>
      </c>
      <c r="G879">
        <f>VLOOKUP(C879,'Lab Blank'!$D$4:$G$204,4,FALSE)</f>
        <v>0</v>
      </c>
      <c r="H879">
        <f t="shared" si="27"/>
        <v>0.36799999999999999</v>
      </c>
    </row>
    <row r="880" spans="2:8" x14ac:dyDescent="0.2">
      <c r="B880" s="1" t="s">
        <v>21</v>
      </c>
      <c r="C880" s="1" t="s">
        <v>92</v>
      </c>
      <c r="D880">
        <v>0.19900000000000001</v>
      </c>
      <c r="E880" t="s">
        <v>13</v>
      </c>
      <c r="F880" t="str">
        <f t="shared" si="26"/>
        <v>na</v>
      </c>
      <c r="G880">
        <f>VLOOKUP(C880,'Lab Blank'!$D$4:$G$204,4,FALSE)</f>
        <v>0</v>
      </c>
      <c r="H880" t="str">
        <f t="shared" si="27"/>
        <v>na</v>
      </c>
    </row>
    <row r="881" spans="2:8" x14ac:dyDescent="0.2">
      <c r="B881" s="1" t="s">
        <v>21</v>
      </c>
      <c r="C881" s="1" t="s">
        <v>93</v>
      </c>
      <c r="D881">
        <v>0.19900000000000001</v>
      </c>
      <c r="E881" t="s">
        <v>13</v>
      </c>
      <c r="F881" t="str">
        <f t="shared" si="26"/>
        <v>na</v>
      </c>
      <c r="G881">
        <f>VLOOKUP(C881,'Lab Blank'!$D$4:$G$204,4,FALSE)</f>
        <v>0</v>
      </c>
      <c r="H881" t="str">
        <f t="shared" si="27"/>
        <v>na</v>
      </c>
    </row>
    <row r="882" spans="2:8" x14ac:dyDescent="0.2">
      <c r="B882" s="1" t="s">
        <v>21</v>
      </c>
      <c r="C882" s="1" t="s">
        <v>94</v>
      </c>
      <c r="D882">
        <v>0.19900000000000001</v>
      </c>
      <c r="E882" t="s">
        <v>13</v>
      </c>
      <c r="F882" t="str">
        <f t="shared" si="26"/>
        <v>na</v>
      </c>
      <c r="G882">
        <f>VLOOKUP(C882,'Lab Blank'!$D$4:$G$204,4,FALSE)</f>
        <v>0</v>
      </c>
      <c r="H882" t="str">
        <f t="shared" si="27"/>
        <v>na</v>
      </c>
    </row>
    <row r="883" spans="2:8" x14ac:dyDescent="0.2">
      <c r="B883" s="1" t="s">
        <v>21</v>
      </c>
      <c r="C883" s="1" t="s">
        <v>95</v>
      </c>
      <c r="D883">
        <v>0.19900000000000001</v>
      </c>
      <c r="E883" t="s">
        <v>13</v>
      </c>
      <c r="F883" t="str">
        <f t="shared" si="26"/>
        <v>na</v>
      </c>
      <c r="G883">
        <f>VLOOKUP(C883,'Lab Blank'!$D$4:$G$204,4,FALSE)</f>
        <v>0</v>
      </c>
      <c r="H883" t="str">
        <f t="shared" si="27"/>
        <v>na</v>
      </c>
    </row>
    <row r="884" spans="2:8" x14ac:dyDescent="0.2">
      <c r="B884" s="1" t="s">
        <v>21</v>
      </c>
      <c r="C884" s="1" t="s">
        <v>96</v>
      </c>
      <c r="D884">
        <v>0.19900000000000001</v>
      </c>
      <c r="E884" t="s">
        <v>13</v>
      </c>
      <c r="F884" t="str">
        <f t="shared" si="26"/>
        <v>na</v>
      </c>
      <c r="G884">
        <f>VLOOKUP(C884,'Lab Blank'!$D$4:$G$204,4,FALSE)</f>
        <v>0</v>
      </c>
      <c r="H884" t="str">
        <f t="shared" si="27"/>
        <v>na</v>
      </c>
    </row>
    <row r="885" spans="2:8" x14ac:dyDescent="0.2">
      <c r="B885" s="1" t="s">
        <v>21</v>
      </c>
      <c r="C885" s="1" t="s">
        <v>97</v>
      </c>
      <c r="D885">
        <v>2.75</v>
      </c>
      <c r="E885" t="s">
        <v>47</v>
      </c>
      <c r="F885">
        <f t="shared" si="26"/>
        <v>2.75</v>
      </c>
      <c r="G885">
        <f>VLOOKUP(C885,'Lab Blank'!$D$4:$G$204,4,FALSE)</f>
        <v>6.05</v>
      </c>
      <c r="H885" t="str">
        <f t="shared" si="27"/>
        <v>na</v>
      </c>
    </row>
    <row r="886" spans="2:8" x14ac:dyDescent="0.2">
      <c r="B886" s="1" t="s">
        <v>21</v>
      </c>
      <c r="C886" s="1" t="s">
        <v>98</v>
      </c>
      <c r="D886">
        <v>1.34</v>
      </c>
      <c r="E886" t="s">
        <v>32</v>
      </c>
      <c r="F886">
        <f t="shared" si="26"/>
        <v>1.34</v>
      </c>
      <c r="G886">
        <f>VLOOKUP(C886,'Lab Blank'!$D$4:$G$204,4,FALSE)</f>
        <v>0.74099999999999999</v>
      </c>
      <c r="H886" t="str">
        <f t="shared" si="27"/>
        <v>na</v>
      </c>
    </row>
    <row r="887" spans="2:8" x14ac:dyDescent="0.2">
      <c r="B887" s="1" t="s">
        <v>21</v>
      </c>
      <c r="C887" s="1" t="s">
        <v>99</v>
      </c>
      <c r="D887">
        <v>1.06</v>
      </c>
      <c r="E887" t="s">
        <v>196</v>
      </c>
      <c r="F887">
        <f t="shared" si="26"/>
        <v>1.06</v>
      </c>
      <c r="G887">
        <f>VLOOKUP(C887,'Lab Blank'!$D$4:$G$204,4,FALSE)</f>
        <v>1.21</v>
      </c>
      <c r="H887" t="str">
        <f t="shared" si="27"/>
        <v>na</v>
      </c>
    </row>
    <row r="888" spans="2:8" x14ac:dyDescent="0.2">
      <c r="B888" s="1" t="s">
        <v>21</v>
      </c>
      <c r="C888" s="1" t="s">
        <v>100</v>
      </c>
      <c r="D888">
        <v>2.71</v>
      </c>
      <c r="E888" t="s">
        <v>194</v>
      </c>
      <c r="F888">
        <f t="shared" si="26"/>
        <v>2.71</v>
      </c>
      <c r="G888">
        <f>VLOOKUP(C888,'Lab Blank'!$D$4:$G$204,4,FALSE)</f>
        <v>2.97</v>
      </c>
      <c r="H888" t="str">
        <f t="shared" si="27"/>
        <v>na</v>
      </c>
    </row>
    <row r="889" spans="2:8" x14ac:dyDescent="0.2">
      <c r="B889" s="1" t="s">
        <v>21</v>
      </c>
      <c r="C889" s="1" t="s">
        <v>102</v>
      </c>
      <c r="D889">
        <v>0.81799999999999995</v>
      </c>
      <c r="E889" t="s">
        <v>197</v>
      </c>
      <c r="F889">
        <f t="shared" si="26"/>
        <v>0.81799999999999995</v>
      </c>
      <c r="G889">
        <f>VLOOKUP(C889,'Lab Blank'!$D$4:$G$204,4,FALSE)</f>
        <v>0.85</v>
      </c>
      <c r="H889" t="str">
        <f t="shared" si="27"/>
        <v>na</v>
      </c>
    </row>
    <row r="890" spans="2:8" x14ac:dyDescent="0.2">
      <c r="B890" s="1" t="s">
        <v>21</v>
      </c>
      <c r="C890" s="1" t="s">
        <v>103</v>
      </c>
      <c r="D890">
        <v>0.19900000000000001</v>
      </c>
      <c r="E890" t="s">
        <v>13</v>
      </c>
      <c r="F890" t="str">
        <f t="shared" si="26"/>
        <v>na</v>
      </c>
      <c r="G890">
        <f>VLOOKUP(C890,'Lab Blank'!$D$4:$G$204,4,FALSE)</f>
        <v>0</v>
      </c>
      <c r="H890" t="str">
        <f t="shared" si="27"/>
        <v>na</v>
      </c>
    </row>
    <row r="891" spans="2:8" x14ac:dyDescent="0.2">
      <c r="B891" s="1" t="s">
        <v>21</v>
      </c>
      <c r="C891" s="1" t="s">
        <v>104</v>
      </c>
      <c r="D891">
        <v>4.1900000000000004</v>
      </c>
      <c r="E891" t="s">
        <v>47</v>
      </c>
      <c r="F891">
        <f t="shared" si="26"/>
        <v>4.1900000000000004</v>
      </c>
      <c r="G891">
        <f>VLOOKUP(C891,'Lab Blank'!$D$4:$G$204,4,FALSE)</f>
        <v>8.2100000000000009</v>
      </c>
      <c r="H891" t="str">
        <f t="shared" si="27"/>
        <v>na</v>
      </c>
    </row>
    <row r="892" spans="2:8" x14ac:dyDescent="0.2">
      <c r="B892" s="1" t="s">
        <v>21</v>
      </c>
      <c r="C892" s="1" t="s">
        <v>105</v>
      </c>
      <c r="D892">
        <v>0.95599999999999996</v>
      </c>
      <c r="E892" t="s">
        <v>193</v>
      </c>
      <c r="F892">
        <f t="shared" si="26"/>
        <v>0.95599999999999996</v>
      </c>
      <c r="G892">
        <f>VLOOKUP(C892,'Lab Blank'!$D$4:$G$204,4,FALSE)</f>
        <v>2.36</v>
      </c>
      <c r="H892" t="str">
        <f t="shared" si="27"/>
        <v>na</v>
      </c>
    </row>
    <row r="893" spans="2:8" x14ac:dyDescent="0.2">
      <c r="B893" s="1" t="s">
        <v>21</v>
      </c>
      <c r="C893" s="1" t="s">
        <v>106</v>
      </c>
      <c r="D893">
        <v>4.2699999999999996</v>
      </c>
      <c r="E893" t="s">
        <v>47</v>
      </c>
      <c r="F893">
        <f t="shared" si="26"/>
        <v>4.2699999999999996</v>
      </c>
      <c r="G893">
        <f>VLOOKUP(C893,'Lab Blank'!$D$4:$G$204,4,FALSE)</f>
        <v>4.3</v>
      </c>
      <c r="H893" t="str">
        <f t="shared" si="27"/>
        <v>na</v>
      </c>
    </row>
    <row r="894" spans="2:8" x14ac:dyDescent="0.2">
      <c r="B894" s="1" t="s">
        <v>21</v>
      </c>
      <c r="C894" s="1" t="s">
        <v>107</v>
      </c>
      <c r="D894">
        <v>0.19900000000000001</v>
      </c>
      <c r="E894" t="s">
        <v>13</v>
      </c>
      <c r="F894" t="str">
        <f t="shared" si="26"/>
        <v>na</v>
      </c>
      <c r="G894">
        <f>VLOOKUP(C894,'Lab Blank'!$D$4:$G$204,4,FALSE)</f>
        <v>0</v>
      </c>
      <c r="H894" t="str">
        <f t="shared" si="27"/>
        <v>na</v>
      </c>
    </row>
    <row r="895" spans="2:8" x14ac:dyDescent="0.2">
      <c r="B895" s="1" t="s">
        <v>21</v>
      </c>
      <c r="C895" s="1" t="s">
        <v>108</v>
      </c>
      <c r="D895">
        <v>0.19900000000000001</v>
      </c>
      <c r="E895" t="s">
        <v>13</v>
      </c>
      <c r="F895" t="str">
        <f t="shared" si="26"/>
        <v>na</v>
      </c>
      <c r="G895">
        <f>VLOOKUP(C895,'Lab Blank'!$D$4:$G$204,4,FALSE)</f>
        <v>0</v>
      </c>
      <c r="H895" t="str">
        <f t="shared" si="27"/>
        <v>na</v>
      </c>
    </row>
    <row r="896" spans="2:8" x14ac:dyDescent="0.2">
      <c r="B896" s="1" t="s">
        <v>21</v>
      </c>
      <c r="C896" s="1" t="s">
        <v>109</v>
      </c>
      <c r="D896">
        <v>0.19900000000000001</v>
      </c>
      <c r="E896" t="s">
        <v>13</v>
      </c>
      <c r="F896" t="str">
        <f t="shared" si="26"/>
        <v>na</v>
      </c>
      <c r="G896">
        <f>VLOOKUP(C896,'Lab Blank'!$D$4:$G$204,4,FALSE)</f>
        <v>0</v>
      </c>
      <c r="H896" t="str">
        <f t="shared" si="27"/>
        <v>na</v>
      </c>
    </row>
    <row r="897" spans="2:8" x14ac:dyDescent="0.2">
      <c r="B897" s="1" t="s">
        <v>21</v>
      </c>
      <c r="C897" s="1" t="s">
        <v>110</v>
      </c>
      <c r="D897">
        <v>0.19900000000000001</v>
      </c>
      <c r="E897" t="s">
        <v>13</v>
      </c>
      <c r="F897" t="str">
        <f t="shared" si="26"/>
        <v>na</v>
      </c>
      <c r="G897">
        <f>VLOOKUP(C897,'Lab Blank'!$D$4:$G$204,4,FALSE)</f>
        <v>0</v>
      </c>
      <c r="H897" t="str">
        <f t="shared" si="27"/>
        <v>na</v>
      </c>
    </row>
    <row r="898" spans="2:8" x14ac:dyDescent="0.2">
      <c r="B898" s="1" t="s">
        <v>21</v>
      </c>
      <c r="C898" s="1" t="s">
        <v>111</v>
      </c>
      <c r="D898">
        <v>0.93200000000000005</v>
      </c>
      <c r="E898" t="s">
        <v>193</v>
      </c>
      <c r="F898">
        <f t="shared" si="26"/>
        <v>0.93200000000000005</v>
      </c>
      <c r="G898">
        <f>VLOOKUP(C898,'Lab Blank'!$D$4:$G$204,4,FALSE)</f>
        <v>0.89100000000000001</v>
      </c>
      <c r="H898" t="str">
        <f t="shared" si="27"/>
        <v>na</v>
      </c>
    </row>
    <row r="899" spans="2:8" x14ac:dyDescent="0.2">
      <c r="B899" s="1" t="s">
        <v>21</v>
      </c>
      <c r="C899" s="1" t="s">
        <v>112</v>
      </c>
      <c r="D899">
        <v>0.19900000000000001</v>
      </c>
      <c r="E899" t="s">
        <v>13</v>
      </c>
      <c r="F899" t="str">
        <f t="shared" si="26"/>
        <v>na</v>
      </c>
      <c r="G899">
        <f>VLOOKUP(C899,'Lab Blank'!$D$4:$G$204,4,FALSE)</f>
        <v>0</v>
      </c>
      <c r="H899" t="str">
        <f t="shared" si="27"/>
        <v>na</v>
      </c>
    </row>
    <row r="900" spans="2:8" x14ac:dyDescent="0.2">
      <c r="B900" s="1" t="s">
        <v>21</v>
      </c>
      <c r="C900" s="1" t="s">
        <v>113</v>
      </c>
      <c r="D900">
        <v>0.19900000000000001</v>
      </c>
      <c r="E900" t="s">
        <v>13</v>
      </c>
      <c r="F900" t="str">
        <f t="shared" si="26"/>
        <v>na</v>
      </c>
      <c r="G900">
        <f>VLOOKUP(C900,'Lab Blank'!$D$4:$G$204,4,FALSE)</f>
        <v>0.52700000000000002</v>
      </c>
      <c r="H900" t="str">
        <f t="shared" si="27"/>
        <v>na</v>
      </c>
    </row>
    <row r="901" spans="2:8" x14ac:dyDescent="0.2">
      <c r="B901" s="1" t="s">
        <v>21</v>
      </c>
      <c r="C901" s="1" t="s">
        <v>114</v>
      </c>
      <c r="D901">
        <v>0.19900000000000001</v>
      </c>
      <c r="E901" t="s">
        <v>133</v>
      </c>
      <c r="F901" t="str">
        <f t="shared" si="26"/>
        <v>na</v>
      </c>
      <c r="G901">
        <f>VLOOKUP(C901,'Lab Blank'!$D$4:$G$204,4,FALSE)</f>
        <v>0.26800000000000002</v>
      </c>
      <c r="H901" t="str">
        <f t="shared" si="27"/>
        <v>na</v>
      </c>
    </row>
    <row r="902" spans="2:8" x14ac:dyDescent="0.2">
      <c r="B902" s="1" t="s">
        <v>21</v>
      </c>
      <c r="C902" s="1" t="s">
        <v>115</v>
      </c>
      <c r="D902">
        <v>3.46</v>
      </c>
      <c r="E902" t="s">
        <v>47</v>
      </c>
      <c r="F902">
        <f t="shared" ref="F902:F965" si="28">IF(OR(LEFT(C902,3)&lt;&gt;"PCB",RIGHT(C902,1)="L",NOT(ISERROR(SEARCH("U",E902)))),"na",D902)</f>
        <v>3.46</v>
      </c>
      <c r="G902">
        <f>VLOOKUP(C902,'Lab Blank'!$D$4:$G$204,4,FALSE)</f>
        <v>3.66</v>
      </c>
      <c r="H902" t="str">
        <f t="shared" ref="H902:H965" si="29">IF(OR(F902="na",F902&lt;3*G902),"na",F902)</f>
        <v>na</v>
      </c>
    </row>
    <row r="903" spans="2:8" x14ac:dyDescent="0.2">
      <c r="B903" s="1" t="s">
        <v>21</v>
      </c>
      <c r="C903" s="1" t="s">
        <v>116</v>
      </c>
      <c r="D903">
        <v>0.19900000000000001</v>
      </c>
      <c r="E903" t="s">
        <v>13</v>
      </c>
      <c r="F903" t="str">
        <f t="shared" si="28"/>
        <v>na</v>
      </c>
      <c r="G903">
        <f>VLOOKUP(C903,'Lab Blank'!$D$4:$G$204,4,FALSE)</f>
        <v>0</v>
      </c>
      <c r="H903" t="str">
        <f t="shared" si="29"/>
        <v>na</v>
      </c>
    </row>
    <row r="904" spans="2:8" x14ac:dyDescent="0.2">
      <c r="B904" s="1" t="s">
        <v>21</v>
      </c>
      <c r="C904" s="1" t="s">
        <v>117</v>
      </c>
      <c r="D904">
        <v>0.19900000000000001</v>
      </c>
      <c r="E904" t="s">
        <v>13</v>
      </c>
      <c r="F904" t="str">
        <f t="shared" si="28"/>
        <v>na</v>
      </c>
      <c r="G904">
        <f>VLOOKUP(C904,'Lab Blank'!$D$4:$G$204,4,FALSE)</f>
        <v>0</v>
      </c>
      <c r="H904" t="str">
        <f t="shared" si="29"/>
        <v>na</v>
      </c>
    </row>
    <row r="905" spans="2:8" x14ac:dyDescent="0.2">
      <c r="B905" s="1" t="s">
        <v>21</v>
      </c>
      <c r="C905" s="1" t="s">
        <v>118</v>
      </c>
      <c r="D905">
        <v>0.19900000000000001</v>
      </c>
      <c r="E905" t="s">
        <v>13</v>
      </c>
      <c r="F905" t="str">
        <f t="shared" si="28"/>
        <v>na</v>
      </c>
      <c r="G905">
        <f>VLOOKUP(C905,'Lab Blank'!$D$4:$G$204,4,FALSE)</f>
        <v>0</v>
      </c>
      <c r="H905" t="str">
        <f t="shared" si="29"/>
        <v>na</v>
      </c>
    </row>
    <row r="906" spans="2:8" x14ac:dyDescent="0.2">
      <c r="B906" s="1" t="s">
        <v>21</v>
      </c>
      <c r="C906" s="1" t="s">
        <v>119</v>
      </c>
      <c r="D906">
        <v>2.4500000000000002</v>
      </c>
      <c r="E906" t="s">
        <v>26</v>
      </c>
      <c r="F906">
        <f t="shared" si="28"/>
        <v>2.4500000000000002</v>
      </c>
      <c r="G906">
        <f>VLOOKUP(C906,'Lab Blank'!$D$4:$G$204,4,FALSE)</f>
        <v>3.56</v>
      </c>
      <c r="H906" t="str">
        <f t="shared" si="29"/>
        <v>na</v>
      </c>
    </row>
    <row r="907" spans="2:8" x14ac:dyDescent="0.2">
      <c r="B907" s="1" t="s">
        <v>21</v>
      </c>
      <c r="C907" s="1" t="s">
        <v>120</v>
      </c>
      <c r="D907">
        <v>0.19900000000000001</v>
      </c>
      <c r="E907" t="s">
        <v>13</v>
      </c>
      <c r="F907" t="str">
        <f t="shared" si="28"/>
        <v>na</v>
      </c>
      <c r="G907">
        <f>VLOOKUP(C907,'Lab Blank'!$D$4:$G$204,4,FALSE)</f>
        <v>0</v>
      </c>
      <c r="H907" t="str">
        <f t="shared" si="29"/>
        <v>na</v>
      </c>
    </row>
    <row r="908" spans="2:8" x14ac:dyDescent="0.2">
      <c r="B908" s="1" t="s">
        <v>21</v>
      </c>
      <c r="C908" s="1" t="s">
        <v>121</v>
      </c>
      <c r="D908">
        <v>0.19900000000000001</v>
      </c>
      <c r="E908" t="s">
        <v>13</v>
      </c>
      <c r="F908" t="str">
        <f t="shared" si="28"/>
        <v>na</v>
      </c>
      <c r="G908">
        <f>VLOOKUP(C908,'Lab Blank'!$D$4:$G$204,4,FALSE)</f>
        <v>0</v>
      </c>
      <c r="H908" t="str">
        <f t="shared" si="29"/>
        <v>na</v>
      </c>
    </row>
    <row r="909" spans="2:8" x14ac:dyDescent="0.2">
      <c r="B909" s="1" t="s">
        <v>21</v>
      </c>
      <c r="C909" s="1" t="s">
        <v>122</v>
      </c>
      <c r="D909">
        <v>0.19900000000000001</v>
      </c>
      <c r="E909" t="s">
        <v>13</v>
      </c>
      <c r="F909" t="str">
        <f t="shared" si="28"/>
        <v>na</v>
      </c>
      <c r="G909">
        <f>VLOOKUP(C909,'Lab Blank'!$D$4:$G$204,4,FALSE)</f>
        <v>0</v>
      </c>
      <c r="H909" t="str">
        <f t="shared" si="29"/>
        <v>na</v>
      </c>
    </row>
    <row r="910" spans="2:8" x14ac:dyDescent="0.2">
      <c r="B910" s="1" t="s">
        <v>21</v>
      </c>
      <c r="C910" s="1" t="s">
        <v>123</v>
      </c>
      <c r="D910">
        <v>0.19900000000000001</v>
      </c>
      <c r="E910" t="s">
        <v>13</v>
      </c>
      <c r="F910" t="str">
        <f t="shared" si="28"/>
        <v>na</v>
      </c>
      <c r="G910">
        <f>VLOOKUP(C910,'Lab Blank'!$D$4:$G$204,4,FALSE)</f>
        <v>0</v>
      </c>
      <c r="H910" t="str">
        <f t="shared" si="29"/>
        <v>na</v>
      </c>
    </row>
    <row r="911" spans="2:8" x14ac:dyDescent="0.2">
      <c r="B911" s="1" t="s">
        <v>21</v>
      </c>
      <c r="C911" s="1" t="s">
        <v>124</v>
      </c>
      <c r="D911">
        <v>0.19900000000000001</v>
      </c>
      <c r="E911" t="s">
        <v>13</v>
      </c>
      <c r="F911" t="str">
        <f t="shared" si="28"/>
        <v>na</v>
      </c>
      <c r="G911">
        <f>VLOOKUP(C911,'Lab Blank'!$D$4:$G$204,4,FALSE)</f>
        <v>0</v>
      </c>
      <c r="H911" t="str">
        <f t="shared" si="29"/>
        <v>na</v>
      </c>
    </row>
    <row r="912" spans="2:8" x14ac:dyDescent="0.2">
      <c r="B912" s="1" t="s">
        <v>21</v>
      </c>
      <c r="C912" s="1" t="s">
        <v>125</v>
      </c>
      <c r="D912">
        <v>0.19900000000000001</v>
      </c>
      <c r="E912" t="s">
        <v>13</v>
      </c>
      <c r="F912" t="str">
        <f t="shared" si="28"/>
        <v>na</v>
      </c>
      <c r="G912">
        <f>VLOOKUP(C912,'Lab Blank'!$D$4:$G$204,4,FALSE)</f>
        <v>0</v>
      </c>
      <c r="H912" t="str">
        <f t="shared" si="29"/>
        <v>na</v>
      </c>
    </row>
    <row r="913" spans="2:8" x14ac:dyDescent="0.2">
      <c r="B913" s="1" t="s">
        <v>21</v>
      </c>
      <c r="C913" s="1" t="s">
        <v>126</v>
      </c>
      <c r="D913">
        <v>0.28499999999999998</v>
      </c>
      <c r="E913" t="s">
        <v>41</v>
      </c>
      <c r="F913">
        <f t="shared" si="28"/>
        <v>0.28499999999999998</v>
      </c>
      <c r="G913">
        <f>VLOOKUP(C913,'Lab Blank'!$D$4:$G$204,4,FALSE)</f>
        <v>0.215</v>
      </c>
      <c r="H913" t="str">
        <f t="shared" si="29"/>
        <v>na</v>
      </c>
    </row>
    <row r="914" spans="2:8" x14ac:dyDescent="0.2">
      <c r="B914" s="1" t="s">
        <v>21</v>
      </c>
      <c r="C914" s="1" t="s">
        <v>127</v>
      </c>
      <c r="D914">
        <v>2.0499999999999998</v>
      </c>
      <c r="E914" t="s">
        <v>47</v>
      </c>
      <c r="F914">
        <f t="shared" si="28"/>
        <v>2.0499999999999998</v>
      </c>
      <c r="G914">
        <f>VLOOKUP(C914,'Lab Blank'!$D$4:$G$204,4,FALSE)</f>
        <v>2.78</v>
      </c>
      <c r="H914" t="str">
        <f t="shared" si="29"/>
        <v>na</v>
      </c>
    </row>
    <row r="915" spans="2:8" x14ac:dyDescent="0.2">
      <c r="B915" s="1" t="s">
        <v>21</v>
      </c>
      <c r="C915" s="1" t="s">
        <v>128</v>
      </c>
      <c r="D915">
        <v>0.19900000000000001</v>
      </c>
      <c r="E915" t="s">
        <v>13</v>
      </c>
      <c r="F915" t="str">
        <f t="shared" si="28"/>
        <v>na</v>
      </c>
      <c r="G915">
        <f>VLOOKUP(C915,'Lab Blank'!$D$4:$G$204,4,FALSE)</f>
        <v>0</v>
      </c>
      <c r="H915" t="str">
        <f t="shared" si="29"/>
        <v>na</v>
      </c>
    </row>
    <row r="916" spans="2:8" x14ac:dyDescent="0.2">
      <c r="B916" s="1" t="s">
        <v>21</v>
      </c>
      <c r="C916" s="1" t="s">
        <v>129</v>
      </c>
      <c r="D916">
        <v>0.19900000000000001</v>
      </c>
      <c r="E916" t="s">
        <v>13</v>
      </c>
      <c r="F916" t="str">
        <f t="shared" si="28"/>
        <v>na</v>
      </c>
      <c r="G916">
        <f>VLOOKUP(C916,'Lab Blank'!$D$4:$G$204,4,FALSE)</f>
        <v>0</v>
      </c>
      <c r="H916" t="str">
        <f t="shared" si="29"/>
        <v>na</v>
      </c>
    </row>
    <row r="917" spans="2:8" x14ac:dyDescent="0.2">
      <c r="B917" s="1" t="s">
        <v>21</v>
      </c>
      <c r="C917" s="1" t="s">
        <v>130</v>
      </c>
      <c r="D917">
        <v>0.44500000000000001</v>
      </c>
      <c r="E917" t="s">
        <v>193</v>
      </c>
      <c r="F917">
        <f t="shared" si="28"/>
        <v>0.44500000000000001</v>
      </c>
      <c r="G917">
        <f>VLOOKUP(C917,'Lab Blank'!$D$4:$G$204,4,FALSE)</f>
        <v>0.6</v>
      </c>
      <c r="H917" t="str">
        <f t="shared" si="29"/>
        <v>na</v>
      </c>
    </row>
    <row r="918" spans="2:8" x14ac:dyDescent="0.2">
      <c r="B918" s="1" t="s">
        <v>21</v>
      </c>
      <c r="C918" s="1" t="s">
        <v>131</v>
      </c>
      <c r="D918">
        <v>0.19900000000000001</v>
      </c>
      <c r="E918" t="s">
        <v>13</v>
      </c>
      <c r="F918" t="str">
        <f t="shared" si="28"/>
        <v>na</v>
      </c>
      <c r="G918">
        <f>VLOOKUP(C918,'Lab Blank'!$D$4:$G$204,4,FALSE)</f>
        <v>0.255</v>
      </c>
      <c r="H918" t="str">
        <f t="shared" si="29"/>
        <v>na</v>
      </c>
    </row>
    <row r="919" spans="2:8" x14ac:dyDescent="0.2">
      <c r="B919" s="1" t="s">
        <v>21</v>
      </c>
      <c r="C919" s="1" t="s">
        <v>132</v>
      </c>
      <c r="D919">
        <v>0.19900000000000001</v>
      </c>
      <c r="E919" t="s">
        <v>133</v>
      </c>
      <c r="F919" t="str">
        <f t="shared" si="28"/>
        <v>na</v>
      </c>
      <c r="G919">
        <f>VLOOKUP(C919,'Lab Blank'!$D$4:$G$204,4,FALSE)</f>
        <v>0</v>
      </c>
      <c r="H919" t="str">
        <f t="shared" si="29"/>
        <v>na</v>
      </c>
    </row>
    <row r="920" spans="2:8" x14ac:dyDescent="0.2">
      <c r="B920" s="1" t="s">
        <v>21</v>
      </c>
      <c r="C920" s="1" t="s">
        <v>134</v>
      </c>
      <c r="D920">
        <v>0.81200000000000006</v>
      </c>
      <c r="E920" t="s">
        <v>41</v>
      </c>
      <c r="F920">
        <f t="shared" si="28"/>
        <v>0.81200000000000006</v>
      </c>
      <c r="G920">
        <f>VLOOKUP(C920,'Lab Blank'!$D$4:$G$204,4,FALSE)</f>
        <v>2.86</v>
      </c>
      <c r="H920" t="str">
        <f t="shared" si="29"/>
        <v>na</v>
      </c>
    </row>
    <row r="921" spans="2:8" x14ac:dyDescent="0.2">
      <c r="B921" s="1" t="s">
        <v>21</v>
      </c>
      <c r="C921" s="1" t="s">
        <v>135</v>
      </c>
      <c r="D921">
        <v>0.254</v>
      </c>
      <c r="E921" t="s">
        <v>32</v>
      </c>
      <c r="F921">
        <f t="shared" si="28"/>
        <v>0.254</v>
      </c>
      <c r="G921">
        <f>VLOOKUP(C921,'Lab Blank'!$D$4:$G$204,4,FALSE)</f>
        <v>0.27800000000000002</v>
      </c>
      <c r="H921" t="str">
        <f t="shared" si="29"/>
        <v>na</v>
      </c>
    </row>
    <row r="922" spans="2:8" x14ac:dyDescent="0.2">
      <c r="B922" s="1" t="s">
        <v>21</v>
      </c>
      <c r="C922" s="1" t="s">
        <v>136</v>
      </c>
      <c r="D922">
        <v>0.19900000000000001</v>
      </c>
      <c r="E922" t="s">
        <v>13</v>
      </c>
      <c r="F922" t="str">
        <f t="shared" si="28"/>
        <v>na</v>
      </c>
      <c r="G922">
        <f>VLOOKUP(C922,'Lab Blank'!$D$4:$G$204,4,FALSE)</f>
        <v>0.22</v>
      </c>
      <c r="H922" t="str">
        <f t="shared" si="29"/>
        <v>na</v>
      </c>
    </row>
    <row r="923" spans="2:8" x14ac:dyDescent="0.2">
      <c r="B923" s="1" t="s">
        <v>21</v>
      </c>
      <c r="C923" s="1" t="s">
        <v>137</v>
      </c>
      <c r="D923">
        <v>0.19900000000000001</v>
      </c>
      <c r="E923" t="s">
        <v>133</v>
      </c>
      <c r="F923" t="str">
        <f t="shared" si="28"/>
        <v>na</v>
      </c>
      <c r="G923">
        <f>VLOOKUP(C923,'Lab Blank'!$D$4:$G$204,4,FALSE)</f>
        <v>0</v>
      </c>
      <c r="H923" t="str">
        <f t="shared" si="29"/>
        <v>na</v>
      </c>
    </row>
    <row r="924" spans="2:8" x14ac:dyDescent="0.2">
      <c r="B924" s="1" t="s">
        <v>21</v>
      </c>
      <c r="C924" s="1" t="s">
        <v>138</v>
      </c>
      <c r="D924">
        <v>0.38200000000000001</v>
      </c>
      <c r="E924" t="s">
        <v>195</v>
      </c>
      <c r="F924">
        <f t="shared" si="28"/>
        <v>0.38200000000000001</v>
      </c>
      <c r="G924">
        <f>VLOOKUP(C924,'Lab Blank'!$D$4:$G$204,4,FALSE)</f>
        <v>0.69199999999999995</v>
      </c>
      <c r="H924" t="str">
        <f t="shared" si="29"/>
        <v>na</v>
      </c>
    </row>
    <row r="925" spans="2:8" x14ac:dyDescent="0.2">
      <c r="B925" s="1" t="s">
        <v>21</v>
      </c>
      <c r="C925" s="1" t="s">
        <v>139</v>
      </c>
      <c r="D925">
        <v>0.19900000000000001</v>
      </c>
      <c r="E925" t="s">
        <v>13</v>
      </c>
      <c r="F925" t="str">
        <f t="shared" si="28"/>
        <v>na</v>
      </c>
      <c r="G925">
        <f>VLOOKUP(C925,'Lab Blank'!$D$4:$G$204,4,FALSE)</f>
        <v>0</v>
      </c>
      <c r="H925" t="str">
        <f t="shared" si="29"/>
        <v>na</v>
      </c>
    </row>
    <row r="926" spans="2:8" x14ac:dyDescent="0.2">
      <c r="B926" s="1" t="s">
        <v>21</v>
      </c>
      <c r="C926" s="1" t="s">
        <v>140</v>
      </c>
      <c r="D926">
        <v>0.19900000000000001</v>
      </c>
      <c r="E926" t="s">
        <v>13</v>
      </c>
      <c r="F926" t="str">
        <f t="shared" si="28"/>
        <v>na</v>
      </c>
      <c r="G926">
        <f>VLOOKUP(C926,'Lab Blank'!$D$4:$G$204,4,FALSE)</f>
        <v>0.29099999999999998</v>
      </c>
      <c r="H926" t="str">
        <f t="shared" si="29"/>
        <v>na</v>
      </c>
    </row>
    <row r="927" spans="2:8" x14ac:dyDescent="0.2">
      <c r="B927" s="1" t="s">
        <v>21</v>
      </c>
      <c r="C927" s="1" t="s">
        <v>141</v>
      </c>
      <c r="D927">
        <v>0.19900000000000001</v>
      </c>
      <c r="E927" t="s">
        <v>13</v>
      </c>
      <c r="F927" t="str">
        <f t="shared" si="28"/>
        <v>na</v>
      </c>
      <c r="G927">
        <f>VLOOKUP(C927,'Lab Blank'!$D$4:$G$204,4,FALSE)</f>
        <v>0</v>
      </c>
      <c r="H927" t="str">
        <f t="shared" si="29"/>
        <v>na</v>
      </c>
    </row>
    <row r="928" spans="2:8" x14ac:dyDescent="0.2">
      <c r="B928" s="1" t="s">
        <v>21</v>
      </c>
      <c r="C928" s="1" t="s">
        <v>142</v>
      </c>
      <c r="D928">
        <v>0.48299999999999998</v>
      </c>
      <c r="E928" t="s">
        <v>32</v>
      </c>
      <c r="F928">
        <f t="shared" si="28"/>
        <v>0.48299999999999998</v>
      </c>
      <c r="G928">
        <f>VLOOKUP(C928,'Lab Blank'!$D$4:$G$204,4,FALSE)</f>
        <v>1.19</v>
      </c>
      <c r="H928" t="str">
        <f t="shared" si="29"/>
        <v>na</v>
      </c>
    </row>
    <row r="929" spans="2:8" x14ac:dyDescent="0.2">
      <c r="B929" s="1" t="s">
        <v>21</v>
      </c>
      <c r="C929" s="1" t="s">
        <v>143</v>
      </c>
      <c r="D929">
        <v>1.63</v>
      </c>
      <c r="E929" t="s">
        <v>198</v>
      </c>
      <c r="F929">
        <f t="shared" si="28"/>
        <v>1.63</v>
      </c>
      <c r="G929">
        <f>VLOOKUP(C929,'Lab Blank'!$D$4:$G$204,4,FALSE)</f>
        <v>2.93</v>
      </c>
      <c r="H929" t="str">
        <f t="shared" si="29"/>
        <v>na</v>
      </c>
    </row>
    <row r="930" spans="2:8" x14ac:dyDescent="0.2">
      <c r="B930" s="1" t="s">
        <v>21</v>
      </c>
      <c r="C930" s="1" t="s">
        <v>144</v>
      </c>
      <c r="D930">
        <v>0.19900000000000001</v>
      </c>
      <c r="E930" t="s">
        <v>13</v>
      </c>
      <c r="F930" t="str">
        <f t="shared" si="28"/>
        <v>na</v>
      </c>
      <c r="G930">
        <f>VLOOKUP(C930,'Lab Blank'!$D$4:$G$204,4,FALSE)</f>
        <v>0</v>
      </c>
      <c r="H930" t="str">
        <f t="shared" si="29"/>
        <v>na</v>
      </c>
    </row>
    <row r="931" spans="2:8" x14ac:dyDescent="0.2">
      <c r="B931" s="1" t="s">
        <v>21</v>
      </c>
      <c r="C931" s="1" t="s">
        <v>145</v>
      </c>
      <c r="D931">
        <v>0.19900000000000001</v>
      </c>
      <c r="E931" t="s">
        <v>13</v>
      </c>
      <c r="F931" t="str">
        <f t="shared" si="28"/>
        <v>na</v>
      </c>
      <c r="G931">
        <f>VLOOKUP(C931,'Lab Blank'!$D$4:$G$204,4,FALSE)</f>
        <v>0</v>
      </c>
      <c r="H931" t="str">
        <f t="shared" si="29"/>
        <v>na</v>
      </c>
    </row>
    <row r="932" spans="2:8" x14ac:dyDescent="0.2">
      <c r="B932" s="1" t="s">
        <v>21</v>
      </c>
      <c r="C932" s="1" t="s">
        <v>146</v>
      </c>
      <c r="D932">
        <v>0.19900000000000001</v>
      </c>
      <c r="E932" t="s">
        <v>13</v>
      </c>
      <c r="F932" t="str">
        <f t="shared" si="28"/>
        <v>na</v>
      </c>
      <c r="G932">
        <f>VLOOKUP(C932,'Lab Blank'!$D$4:$G$204,4,FALSE)</f>
        <v>0</v>
      </c>
      <c r="H932" t="str">
        <f t="shared" si="29"/>
        <v>na</v>
      </c>
    </row>
    <row r="933" spans="2:8" x14ac:dyDescent="0.2">
      <c r="B933" s="1" t="s">
        <v>21</v>
      </c>
      <c r="C933" s="1" t="s">
        <v>147</v>
      </c>
      <c r="D933">
        <v>2</v>
      </c>
      <c r="E933" t="s">
        <v>47</v>
      </c>
      <c r="F933">
        <f t="shared" si="28"/>
        <v>2</v>
      </c>
      <c r="G933">
        <f>VLOOKUP(C933,'Lab Blank'!$D$4:$G$204,4,FALSE)</f>
        <v>5.88</v>
      </c>
      <c r="H933" t="str">
        <f t="shared" si="29"/>
        <v>na</v>
      </c>
    </row>
    <row r="934" spans="2:8" x14ac:dyDescent="0.2">
      <c r="B934" s="1" t="s">
        <v>21</v>
      </c>
      <c r="C934" s="1" t="s">
        <v>148</v>
      </c>
      <c r="D934">
        <v>0.25</v>
      </c>
      <c r="E934" t="s">
        <v>32</v>
      </c>
      <c r="F934">
        <f t="shared" si="28"/>
        <v>0.25</v>
      </c>
      <c r="G934">
        <f>VLOOKUP(C934,'Lab Blank'!$D$4:$G$204,4,FALSE)</f>
        <v>0</v>
      </c>
      <c r="H934">
        <f t="shared" si="29"/>
        <v>0.25</v>
      </c>
    </row>
    <row r="935" spans="2:8" x14ac:dyDescent="0.2">
      <c r="B935" s="1" t="s">
        <v>21</v>
      </c>
      <c r="C935" s="1" t="s">
        <v>149</v>
      </c>
      <c r="D935">
        <v>0.20100000000000001</v>
      </c>
      <c r="E935" t="s">
        <v>74</v>
      </c>
      <c r="F935">
        <f t="shared" si="28"/>
        <v>0.20100000000000001</v>
      </c>
      <c r="G935">
        <f>VLOOKUP(C935,'Lab Blank'!$D$4:$G$204,4,FALSE)</f>
        <v>0</v>
      </c>
      <c r="H935">
        <f t="shared" si="29"/>
        <v>0.20100000000000001</v>
      </c>
    </row>
    <row r="936" spans="2:8" x14ac:dyDescent="0.2">
      <c r="B936" s="1" t="s">
        <v>21</v>
      </c>
      <c r="C936" s="1" t="s">
        <v>150</v>
      </c>
      <c r="D936">
        <v>0.19900000000000001</v>
      </c>
      <c r="E936" t="s">
        <v>13</v>
      </c>
      <c r="F936" t="str">
        <f t="shared" si="28"/>
        <v>na</v>
      </c>
      <c r="G936">
        <f>VLOOKUP(C936,'Lab Blank'!$D$4:$G$204,4,FALSE)</f>
        <v>0.28599999999999998</v>
      </c>
      <c r="H936" t="str">
        <f t="shared" si="29"/>
        <v>na</v>
      </c>
    </row>
    <row r="937" spans="2:8" x14ac:dyDescent="0.2">
      <c r="B937" s="1" t="s">
        <v>21</v>
      </c>
      <c r="C937" s="1" t="s">
        <v>151</v>
      </c>
      <c r="D937">
        <v>0.19900000000000001</v>
      </c>
      <c r="E937" t="s">
        <v>13</v>
      </c>
      <c r="F937" t="str">
        <f t="shared" si="28"/>
        <v>na</v>
      </c>
      <c r="G937">
        <f>VLOOKUP(C937,'Lab Blank'!$D$4:$G$204,4,FALSE)</f>
        <v>0</v>
      </c>
      <c r="H937" t="str">
        <f t="shared" si="29"/>
        <v>na</v>
      </c>
    </row>
    <row r="938" spans="2:8" x14ac:dyDescent="0.2">
      <c r="B938" s="1" t="s">
        <v>21</v>
      </c>
      <c r="C938" s="1" t="s">
        <v>152</v>
      </c>
      <c r="D938">
        <v>0.19900000000000001</v>
      </c>
      <c r="E938" t="s">
        <v>13</v>
      </c>
      <c r="F938" t="str">
        <f t="shared" si="28"/>
        <v>na</v>
      </c>
      <c r="G938">
        <f>VLOOKUP(C938,'Lab Blank'!$D$4:$G$204,4,FALSE)</f>
        <v>0</v>
      </c>
      <c r="H938" t="str">
        <f t="shared" si="29"/>
        <v>na</v>
      </c>
    </row>
    <row r="939" spans="2:8" x14ac:dyDescent="0.2">
      <c r="B939" s="1" t="s">
        <v>21</v>
      </c>
      <c r="C939" s="1" t="s">
        <v>153</v>
      </c>
      <c r="D939">
        <v>0.19900000000000001</v>
      </c>
      <c r="E939" t="s">
        <v>13</v>
      </c>
      <c r="F939" t="str">
        <f t="shared" si="28"/>
        <v>na</v>
      </c>
      <c r="G939">
        <f>VLOOKUP(C939,'Lab Blank'!$D$4:$G$204,4,FALSE)</f>
        <v>0</v>
      </c>
      <c r="H939" t="str">
        <f t="shared" si="29"/>
        <v>na</v>
      </c>
    </row>
    <row r="940" spans="2:8" x14ac:dyDescent="0.2">
      <c r="B940" s="1" t="s">
        <v>21</v>
      </c>
      <c r="C940" s="1" t="s">
        <v>154</v>
      </c>
      <c r="D940">
        <v>0.19900000000000001</v>
      </c>
      <c r="E940" t="s">
        <v>13</v>
      </c>
      <c r="F940" t="str">
        <f t="shared" si="28"/>
        <v>na</v>
      </c>
      <c r="G940">
        <f>VLOOKUP(C940,'Lab Blank'!$D$4:$G$204,4,FALSE)</f>
        <v>0</v>
      </c>
      <c r="H940" t="str">
        <f t="shared" si="29"/>
        <v>na</v>
      </c>
    </row>
    <row r="941" spans="2:8" x14ac:dyDescent="0.2">
      <c r="B941" s="1" t="s">
        <v>21</v>
      </c>
      <c r="C941" s="1" t="s">
        <v>155</v>
      </c>
      <c r="D941">
        <v>0.19900000000000001</v>
      </c>
      <c r="E941" t="s">
        <v>13</v>
      </c>
      <c r="F941" t="str">
        <f t="shared" si="28"/>
        <v>na</v>
      </c>
      <c r="G941">
        <f>VLOOKUP(C941,'Lab Blank'!$D$4:$G$204,4,FALSE)</f>
        <v>0</v>
      </c>
      <c r="H941" t="str">
        <f t="shared" si="29"/>
        <v>na</v>
      </c>
    </row>
    <row r="942" spans="2:8" x14ac:dyDescent="0.2">
      <c r="B942" s="1" t="s">
        <v>21</v>
      </c>
      <c r="C942" s="1" t="s">
        <v>156</v>
      </c>
      <c r="D942">
        <v>0.19900000000000001</v>
      </c>
      <c r="E942" t="s">
        <v>13</v>
      </c>
      <c r="F942" t="str">
        <f t="shared" si="28"/>
        <v>na</v>
      </c>
      <c r="G942">
        <f>VLOOKUP(C942,'Lab Blank'!$D$4:$G$204,4,FALSE)</f>
        <v>0</v>
      </c>
      <c r="H942" t="str">
        <f t="shared" si="29"/>
        <v>na</v>
      </c>
    </row>
    <row r="943" spans="2:8" x14ac:dyDescent="0.2">
      <c r="B943" s="1" t="s">
        <v>21</v>
      </c>
      <c r="C943" s="1" t="s">
        <v>157</v>
      </c>
      <c r="D943">
        <v>0.19900000000000001</v>
      </c>
      <c r="E943" t="s">
        <v>13</v>
      </c>
      <c r="F943" t="str">
        <f t="shared" si="28"/>
        <v>na</v>
      </c>
      <c r="G943">
        <f>VLOOKUP(C943,'Lab Blank'!$D$4:$G$204,4,FALSE)</f>
        <v>0</v>
      </c>
      <c r="H943" t="str">
        <f t="shared" si="29"/>
        <v>na</v>
      </c>
    </row>
    <row r="944" spans="2:8" x14ac:dyDescent="0.2">
      <c r="B944" s="1" t="s">
        <v>21</v>
      </c>
      <c r="C944" s="1" t="s">
        <v>158</v>
      </c>
      <c r="D944">
        <v>0.39800000000000002</v>
      </c>
      <c r="E944" t="s">
        <v>193</v>
      </c>
      <c r="F944">
        <f t="shared" si="28"/>
        <v>0.39800000000000002</v>
      </c>
      <c r="G944">
        <f>VLOOKUP(C944,'Lab Blank'!$D$4:$G$204,4,FALSE)</f>
        <v>0</v>
      </c>
      <c r="H944">
        <f t="shared" si="29"/>
        <v>0.39800000000000002</v>
      </c>
    </row>
    <row r="945" spans="2:8" x14ac:dyDescent="0.2">
      <c r="B945" s="1" t="s">
        <v>21</v>
      </c>
      <c r="C945" s="1" t="s">
        <v>159</v>
      </c>
      <c r="D945">
        <v>0.19900000000000001</v>
      </c>
      <c r="E945" t="s">
        <v>133</v>
      </c>
      <c r="F945" t="str">
        <f t="shared" si="28"/>
        <v>na</v>
      </c>
      <c r="G945">
        <f>VLOOKUP(C945,'Lab Blank'!$D$4:$G$204,4,FALSE)</f>
        <v>0</v>
      </c>
      <c r="H945" t="str">
        <f t="shared" si="29"/>
        <v>na</v>
      </c>
    </row>
    <row r="946" spans="2:8" x14ac:dyDescent="0.2">
      <c r="B946" s="1" t="s">
        <v>21</v>
      </c>
      <c r="C946" s="1" t="s">
        <v>160</v>
      </c>
      <c r="D946">
        <v>0.19900000000000001</v>
      </c>
      <c r="E946" t="s">
        <v>13</v>
      </c>
      <c r="F946" t="str">
        <f t="shared" si="28"/>
        <v>na</v>
      </c>
      <c r="G946">
        <f>VLOOKUP(C946,'Lab Blank'!$D$4:$G$204,4,FALSE)</f>
        <v>0</v>
      </c>
      <c r="H946" t="str">
        <f t="shared" si="29"/>
        <v>na</v>
      </c>
    </row>
    <row r="947" spans="2:8" x14ac:dyDescent="0.2">
      <c r="B947" s="1" t="s">
        <v>21</v>
      </c>
      <c r="C947" s="1" t="s">
        <v>161</v>
      </c>
      <c r="D947">
        <v>0.27100000000000002</v>
      </c>
      <c r="E947" t="s">
        <v>32</v>
      </c>
      <c r="F947">
        <f t="shared" si="28"/>
        <v>0.27100000000000002</v>
      </c>
      <c r="G947">
        <f>VLOOKUP(C947,'Lab Blank'!$D$4:$G$204,4,FALSE)</f>
        <v>0.34300000000000003</v>
      </c>
      <c r="H947" t="str">
        <f t="shared" si="29"/>
        <v>na</v>
      </c>
    </row>
    <row r="948" spans="2:8" x14ac:dyDescent="0.2">
      <c r="B948" s="1" t="s">
        <v>21</v>
      </c>
      <c r="C948" s="1" t="s">
        <v>162</v>
      </c>
      <c r="D948">
        <v>0.19900000000000001</v>
      </c>
      <c r="E948" t="s">
        <v>13</v>
      </c>
      <c r="F948" t="str">
        <f t="shared" si="28"/>
        <v>na</v>
      </c>
      <c r="G948">
        <f>VLOOKUP(C948,'Lab Blank'!$D$4:$G$204,4,FALSE)</f>
        <v>0</v>
      </c>
      <c r="H948" t="str">
        <f t="shared" si="29"/>
        <v>na</v>
      </c>
    </row>
    <row r="949" spans="2:8" x14ac:dyDescent="0.2">
      <c r="B949" s="1" t="s">
        <v>21</v>
      </c>
      <c r="C949" s="1" t="s">
        <v>163</v>
      </c>
      <c r="D949">
        <v>0.19900000000000001</v>
      </c>
      <c r="E949" t="s">
        <v>13</v>
      </c>
      <c r="F949" t="str">
        <f t="shared" si="28"/>
        <v>na</v>
      </c>
      <c r="G949">
        <f>VLOOKUP(C949,'Lab Blank'!$D$4:$G$204,4,FALSE)</f>
        <v>0</v>
      </c>
      <c r="H949" t="str">
        <f t="shared" si="29"/>
        <v>na</v>
      </c>
    </row>
    <row r="950" spans="2:8" x14ac:dyDescent="0.2">
      <c r="B950" s="1" t="s">
        <v>21</v>
      </c>
      <c r="C950" s="1" t="s">
        <v>164</v>
      </c>
      <c r="D950">
        <v>0.20300000000000001</v>
      </c>
      <c r="E950" t="s">
        <v>195</v>
      </c>
      <c r="F950">
        <f t="shared" si="28"/>
        <v>0.20300000000000001</v>
      </c>
      <c r="G950">
        <f>VLOOKUP(C950,'Lab Blank'!$D$4:$G$204,4,FALSE)</f>
        <v>0.25</v>
      </c>
      <c r="H950" t="str">
        <f t="shared" si="29"/>
        <v>na</v>
      </c>
    </row>
    <row r="951" spans="2:8" x14ac:dyDescent="0.2">
      <c r="B951" s="1" t="s">
        <v>21</v>
      </c>
      <c r="C951" s="1" t="s">
        <v>165</v>
      </c>
      <c r="D951">
        <v>0.19900000000000001</v>
      </c>
      <c r="E951" t="s">
        <v>13</v>
      </c>
      <c r="F951" t="str">
        <f t="shared" si="28"/>
        <v>na</v>
      </c>
      <c r="G951">
        <f>VLOOKUP(C951,'Lab Blank'!$D$4:$G$204,4,FALSE)</f>
        <v>0</v>
      </c>
      <c r="H951" t="str">
        <f t="shared" si="29"/>
        <v>na</v>
      </c>
    </row>
    <row r="952" spans="2:8" x14ac:dyDescent="0.2">
      <c r="B952" s="1" t="s">
        <v>21</v>
      </c>
      <c r="C952" s="1" t="s">
        <v>166</v>
      </c>
      <c r="D952">
        <v>0.23400000000000001</v>
      </c>
      <c r="E952" t="s">
        <v>195</v>
      </c>
      <c r="F952">
        <f t="shared" si="28"/>
        <v>0.23400000000000001</v>
      </c>
      <c r="G952">
        <f>VLOOKUP(C952,'Lab Blank'!$D$4:$G$204,4,FALSE)</f>
        <v>0.28899999999999998</v>
      </c>
      <c r="H952" t="str">
        <f t="shared" si="29"/>
        <v>na</v>
      </c>
    </row>
    <row r="953" spans="2:8" x14ac:dyDescent="0.2">
      <c r="B953" s="1" t="s">
        <v>21</v>
      </c>
      <c r="C953" s="1" t="s">
        <v>167</v>
      </c>
      <c r="D953">
        <v>1.01</v>
      </c>
      <c r="E953" t="s">
        <v>41</v>
      </c>
      <c r="F953">
        <f t="shared" si="28"/>
        <v>1.01</v>
      </c>
      <c r="G953">
        <f>VLOOKUP(C953,'Lab Blank'!$D$4:$G$204,4,FALSE)</f>
        <v>0.84599999999999997</v>
      </c>
      <c r="H953" t="str">
        <f t="shared" si="29"/>
        <v>na</v>
      </c>
    </row>
    <row r="954" spans="2:8" x14ac:dyDescent="0.2">
      <c r="B954" s="1" t="s">
        <v>21</v>
      </c>
      <c r="C954" s="1" t="s">
        <v>168</v>
      </c>
      <c r="D954">
        <v>0.19900000000000001</v>
      </c>
      <c r="E954" t="s">
        <v>13</v>
      </c>
      <c r="F954" t="str">
        <f t="shared" si="28"/>
        <v>na</v>
      </c>
      <c r="G954">
        <f>VLOOKUP(C954,'Lab Blank'!$D$4:$G$204,4,FALSE)</f>
        <v>0</v>
      </c>
      <c r="H954" t="str">
        <f t="shared" si="29"/>
        <v>na</v>
      </c>
    </row>
    <row r="955" spans="2:8" x14ac:dyDescent="0.2">
      <c r="B955" s="1" t="s">
        <v>21</v>
      </c>
      <c r="C955" s="1" t="s">
        <v>169</v>
      </c>
      <c r="D955">
        <v>0.19900000000000001</v>
      </c>
      <c r="E955" t="s">
        <v>13</v>
      </c>
      <c r="F955" t="str">
        <f t="shared" si="28"/>
        <v>na</v>
      </c>
      <c r="G955">
        <f>VLOOKUP(C955,'Lab Blank'!$D$4:$G$204,4,FALSE)</f>
        <v>0</v>
      </c>
      <c r="H955" t="str">
        <f t="shared" si="29"/>
        <v>na</v>
      </c>
    </row>
    <row r="956" spans="2:8" x14ac:dyDescent="0.2">
      <c r="B956" s="1" t="s">
        <v>21</v>
      </c>
      <c r="C956" s="1" t="s">
        <v>170</v>
      </c>
      <c r="D956">
        <v>0.32600000000000001</v>
      </c>
      <c r="E956" t="s">
        <v>196</v>
      </c>
      <c r="F956">
        <f t="shared" si="28"/>
        <v>0.32600000000000001</v>
      </c>
      <c r="G956">
        <f>VLOOKUP(C956,'Lab Blank'!$D$4:$G$204,4,FALSE)</f>
        <v>0.64300000000000002</v>
      </c>
      <c r="H956" t="str">
        <f t="shared" si="29"/>
        <v>na</v>
      </c>
    </row>
    <row r="957" spans="2:8" x14ac:dyDescent="0.2">
      <c r="B957" s="1" t="s">
        <v>21</v>
      </c>
      <c r="C957" s="1" t="s">
        <v>171</v>
      </c>
      <c r="D957">
        <v>0.20899999999999999</v>
      </c>
      <c r="E957" t="s">
        <v>193</v>
      </c>
      <c r="F957">
        <f t="shared" si="28"/>
        <v>0.20899999999999999</v>
      </c>
      <c r="G957">
        <f>VLOOKUP(C957,'Lab Blank'!$D$4:$G$204,4,FALSE)</f>
        <v>0</v>
      </c>
      <c r="H957">
        <f t="shared" si="29"/>
        <v>0.20899999999999999</v>
      </c>
    </row>
    <row r="958" spans="2:8" x14ac:dyDescent="0.2">
      <c r="B958" s="1" t="s">
        <v>21</v>
      </c>
      <c r="C958" s="1" t="s">
        <v>172</v>
      </c>
      <c r="D958">
        <v>0.19900000000000001</v>
      </c>
      <c r="E958" t="s">
        <v>13</v>
      </c>
      <c r="F958" t="str">
        <f t="shared" si="28"/>
        <v>na</v>
      </c>
      <c r="G958">
        <f>VLOOKUP(C958,'Lab Blank'!$D$4:$G$204,4,FALSE)</f>
        <v>0</v>
      </c>
      <c r="H958" t="str">
        <f t="shared" si="29"/>
        <v>na</v>
      </c>
    </row>
    <row r="959" spans="2:8" x14ac:dyDescent="0.2">
      <c r="B959" s="1" t="s">
        <v>21</v>
      </c>
      <c r="C959" s="1" t="s">
        <v>173</v>
      </c>
      <c r="D959">
        <v>0.61099999999999999</v>
      </c>
      <c r="E959" t="s">
        <v>195</v>
      </c>
      <c r="F959">
        <f t="shared" si="28"/>
        <v>0.61099999999999999</v>
      </c>
      <c r="G959">
        <f>VLOOKUP(C959,'Lab Blank'!$D$4:$G$204,4,FALSE)</f>
        <v>1.82</v>
      </c>
      <c r="H959" t="str">
        <f t="shared" si="29"/>
        <v>na</v>
      </c>
    </row>
    <row r="960" spans="2:8" x14ac:dyDescent="0.2">
      <c r="B960" s="1" t="s">
        <v>21</v>
      </c>
      <c r="C960" s="1" t="s">
        <v>174</v>
      </c>
      <c r="D960">
        <v>0.19900000000000001</v>
      </c>
      <c r="E960" t="s">
        <v>13</v>
      </c>
      <c r="F960" t="str">
        <f t="shared" si="28"/>
        <v>na</v>
      </c>
      <c r="G960">
        <f>VLOOKUP(C960,'Lab Blank'!$D$4:$G$204,4,FALSE)</f>
        <v>0</v>
      </c>
      <c r="H960" t="str">
        <f t="shared" si="29"/>
        <v>na</v>
      </c>
    </row>
    <row r="961" spans="2:8" x14ac:dyDescent="0.2">
      <c r="B961" s="1" t="s">
        <v>21</v>
      </c>
      <c r="C961" s="1" t="s">
        <v>175</v>
      </c>
      <c r="D961">
        <v>0.19900000000000001</v>
      </c>
      <c r="E961" t="s">
        <v>13</v>
      </c>
      <c r="F961" t="str">
        <f t="shared" si="28"/>
        <v>na</v>
      </c>
      <c r="G961">
        <f>VLOOKUP(C961,'Lab Blank'!$D$4:$G$204,4,FALSE)</f>
        <v>0</v>
      </c>
      <c r="H961" t="str">
        <f t="shared" si="29"/>
        <v>na</v>
      </c>
    </row>
    <row r="962" spans="2:8" x14ac:dyDescent="0.2">
      <c r="B962" s="1" t="s">
        <v>21</v>
      </c>
      <c r="C962" s="1" t="s">
        <v>176</v>
      </c>
      <c r="D962">
        <v>0.19900000000000001</v>
      </c>
      <c r="E962" t="s">
        <v>13</v>
      </c>
      <c r="F962" t="str">
        <f t="shared" si="28"/>
        <v>na</v>
      </c>
      <c r="G962">
        <f>VLOOKUP(C962,'Lab Blank'!$D$4:$G$204,4,FALSE)</f>
        <v>0</v>
      </c>
      <c r="H962" t="str">
        <f t="shared" si="29"/>
        <v>na</v>
      </c>
    </row>
    <row r="963" spans="2:8" x14ac:dyDescent="0.2">
      <c r="B963" s="1" t="s">
        <v>21</v>
      </c>
      <c r="C963" s="1" t="s">
        <v>177</v>
      </c>
      <c r="D963">
        <v>0.19900000000000001</v>
      </c>
      <c r="E963" t="s">
        <v>13</v>
      </c>
      <c r="F963" t="str">
        <f t="shared" si="28"/>
        <v>na</v>
      </c>
      <c r="G963">
        <f>VLOOKUP(C963,'Lab Blank'!$D$4:$G$204,4,FALSE)</f>
        <v>0</v>
      </c>
      <c r="H963" t="str">
        <f t="shared" si="29"/>
        <v>na</v>
      </c>
    </row>
    <row r="964" spans="2:8" x14ac:dyDescent="0.2">
      <c r="B964" s="1" t="s">
        <v>21</v>
      </c>
      <c r="C964" s="1" t="s">
        <v>178</v>
      </c>
      <c r="D964">
        <v>0.19900000000000001</v>
      </c>
      <c r="E964" t="s">
        <v>13</v>
      </c>
      <c r="F964" t="str">
        <f t="shared" si="28"/>
        <v>na</v>
      </c>
      <c r="G964">
        <f>VLOOKUP(C964,'Lab Blank'!$D$4:$G$204,4,FALSE)</f>
        <v>0</v>
      </c>
      <c r="H964" t="str">
        <f t="shared" si="29"/>
        <v>na</v>
      </c>
    </row>
    <row r="965" spans="2:8" x14ac:dyDescent="0.2">
      <c r="B965" s="1" t="s">
        <v>21</v>
      </c>
      <c r="C965" s="1" t="s">
        <v>179</v>
      </c>
      <c r="D965">
        <v>0.377</v>
      </c>
      <c r="E965" t="s">
        <v>193</v>
      </c>
      <c r="F965">
        <f t="shared" si="28"/>
        <v>0.377</v>
      </c>
      <c r="G965">
        <f>VLOOKUP(C965,'Lab Blank'!$D$4:$G$204,4,FALSE)</f>
        <v>0</v>
      </c>
      <c r="H965">
        <f t="shared" si="29"/>
        <v>0.377</v>
      </c>
    </row>
    <row r="966" spans="2:8" x14ac:dyDescent="0.2">
      <c r="B966" s="1" t="s">
        <v>21</v>
      </c>
      <c r="C966" s="1" t="s">
        <v>180</v>
      </c>
      <c r="D966">
        <v>0.19900000000000001</v>
      </c>
      <c r="E966" t="s">
        <v>13</v>
      </c>
      <c r="F966" t="str">
        <f t="shared" ref="F966:F1029" si="30">IF(OR(LEFT(C966,3)&lt;&gt;"PCB",RIGHT(C966,1)="L",NOT(ISERROR(SEARCH("U",E966)))),"na",D966)</f>
        <v>na</v>
      </c>
      <c r="G966">
        <f>VLOOKUP(C966,'Lab Blank'!$D$4:$G$204,4,FALSE)</f>
        <v>0</v>
      </c>
      <c r="H966" t="str">
        <f t="shared" ref="H966:H1029" si="31">IF(OR(F966="na",F966&lt;3*G966),"na",F966)</f>
        <v>na</v>
      </c>
    </row>
    <row r="967" spans="2:8" x14ac:dyDescent="0.2">
      <c r="B967" s="1" t="s">
        <v>21</v>
      </c>
      <c r="C967" s="1" t="s">
        <v>181</v>
      </c>
      <c r="D967">
        <v>0.19900000000000001</v>
      </c>
      <c r="E967" t="s">
        <v>13</v>
      </c>
      <c r="F967" t="str">
        <f t="shared" si="30"/>
        <v>na</v>
      </c>
      <c r="G967">
        <f>VLOOKUP(C967,'Lab Blank'!$D$4:$G$204,4,FALSE)</f>
        <v>0</v>
      </c>
      <c r="H967" t="str">
        <f t="shared" si="31"/>
        <v>na</v>
      </c>
    </row>
    <row r="968" spans="2:8" x14ac:dyDescent="0.2">
      <c r="B968" s="1" t="s">
        <v>21</v>
      </c>
      <c r="C968" s="1" t="s">
        <v>182</v>
      </c>
      <c r="D968">
        <v>0.19900000000000001</v>
      </c>
      <c r="E968" t="s">
        <v>133</v>
      </c>
      <c r="F968" t="str">
        <f t="shared" si="30"/>
        <v>na</v>
      </c>
      <c r="G968">
        <f>VLOOKUP(C968,'Lab Blank'!$D$4:$G$204,4,FALSE)</f>
        <v>0</v>
      </c>
      <c r="H968" t="str">
        <f t="shared" si="31"/>
        <v>na</v>
      </c>
    </row>
    <row r="969" spans="2:8" x14ac:dyDescent="0.2">
      <c r="B969" s="1" t="s">
        <v>21</v>
      </c>
      <c r="C969" s="1" t="s">
        <v>183</v>
      </c>
      <c r="D969">
        <v>0.46400000000000002</v>
      </c>
      <c r="E969" t="s">
        <v>74</v>
      </c>
      <c r="F969">
        <f t="shared" si="30"/>
        <v>0.46400000000000002</v>
      </c>
      <c r="G969">
        <f>VLOOKUP(C969,'Lab Blank'!$D$4:$G$204,4,FALSE)</f>
        <v>0</v>
      </c>
      <c r="H969">
        <f t="shared" si="31"/>
        <v>0.46400000000000002</v>
      </c>
    </row>
    <row r="970" spans="2:8" x14ac:dyDescent="0.2">
      <c r="B970" s="1" t="s">
        <v>21</v>
      </c>
      <c r="C970" s="1" t="s">
        <v>184</v>
      </c>
      <c r="D970">
        <v>0.19900000000000001</v>
      </c>
      <c r="E970" t="s">
        <v>13</v>
      </c>
      <c r="F970" t="str">
        <f t="shared" si="30"/>
        <v>na</v>
      </c>
      <c r="G970">
        <f>VLOOKUP(C970,'Lab Blank'!$D$4:$G$204,4,FALSE)</f>
        <v>0</v>
      </c>
      <c r="H970" t="str">
        <f t="shared" si="31"/>
        <v>na</v>
      </c>
    </row>
    <row r="971" spans="2:8" x14ac:dyDescent="0.2">
      <c r="B971" s="1" t="s">
        <v>21</v>
      </c>
      <c r="C971" s="1" t="s">
        <v>185</v>
      </c>
      <c r="D971">
        <v>0.19900000000000001</v>
      </c>
      <c r="E971" t="s">
        <v>13</v>
      </c>
      <c r="F971" t="str">
        <f t="shared" si="30"/>
        <v>na</v>
      </c>
      <c r="G971">
        <f>VLOOKUP(C971,'Lab Blank'!$D$4:$G$204,4,FALSE)</f>
        <v>0.222</v>
      </c>
      <c r="H971" t="str">
        <f t="shared" si="31"/>
        <v>na</v>
      </c>
    </row>
    <row r="972" spans="2:8" x14ac:dyDescent="0.2">
      <c r="B972" s="1" t="s">
        <v>21</v>
      </c>
      <c r="C972" s="1" t="s">
        <v>186</v>
      </c>
      <c r="D972">
        <v>0.29499999999999998</v>
      </c>
      <c r="E972" t="s">
        <v>193</v>
      </c>
      <c r="F972">
        <f t="shared" si="30"/>
        <v>0.29499999999999998</v>
      </c>
      <c r="G972">
        <f>VLOOKUP(C972,'Lab Blank'!$D$4:$G$204,4,FALSE)</f>
        <v>0</v>
      </c>
      <c r="H972">
        <f t="shared" si="31"/>
        <v>0.29499999999999998</v>
      </c>
    </row>
    <row r="973" spans="2:8" x14ac:dyDescent="0.2">
      <c r="B973" s="1" t="s">
        <v>21</v>
      </c>
      <c r="C973" s="1" t="s">
        <v>187</v>
      </c>
      <c r="D973">
        <v>0.19900000000000001</v>
      </c>
      <c r="E973" t="s">
        <v>13</v>
      </c>
      <c r="F973" t="str">
        <f t="shared" si="30"/>
        <v>na</v>
      </c>
      <c r="G973">
        <f>VLOOKUP(C973,'Lab Blank'!$D$4:$G$204,4,FALSE)</f>
        <v>0</v>
      </c>
      <c r="H973" t="str">
        <f t="shared" si="31"/>
        <v>na</v>
      </c>
    </row>
    <row r="974" spans="2:8" x14ac:dyDescent="0.2">
      <c r="B974" s="1" t="s">
        <v>21</v>
      </c>
      <c r="C974" s="1" t="s">
        <v>188</v>
      </c>
      <c r="D974">
        <v>0.19900000000000001</v>
      </c>
      <c r="E974" t="s">
        <v>13</v>
      </c>
      <c r="F974" t="str">
        <f t="shared" si="30"/>
        <v>na</v>
      </c>
      <c r="G974">
        <f>VLOOKUP(C974,'Lab Blank'!$D$4:$G$204,4,FALSE)</f>
        <v>0</v>
      </c>
      <c r="H974" t="str">
        <f t="shared" si="31"/>
        <v>na</v>
      </c>
    </row>
    <row r="975" spans="2:8" x14ac:dyDescent="0.2">
      <c r="B975" s="1" t="s">
        <v>21</v>
      </c>
      <c r="C975" s="1" t="s">
        <v>189</v>
      </c>
      <c r="D975">
        <v>0.48699999999999999</v>
      </c>
      <c r="E975" t="s">
        <v>32</v>
      </c>
      <c r="F975">
        <f t="shared" si="30"/>
        <v>0.48699999999999999</v>
      </c>
      <c r="G975">
        <f>VLOOKUP(C975,'Lab Blank'!$D$4:$G$204,4,FALSE)</f>
        <v>0</v>
      </c>
      <c r="H975">
        <f t="shared" si="31"/>
        <v>0.48699999999999999</v>
      </c>
    </row>
    <row r="976" spans="2:8" x14ac:dyDescent="0.2">
      <c r="B976" s="1" t="s">
        <v>21</v>
      </c>
      <c r="C976" s="1" t="s">
        <v>190</v>
      </c>
      <c r="D976">
        <v>0.36599999999999999</v>
      </c>
      <c r="E976" t="s">
        <v>13</v>
      </c>
      <c r="F976" t="str">
        <f t="shared" si="30"/>
        <v>na</v>
      </c>
      <c r="G976">
        <f>VLOOKUP(C976,'Lab Blank'!$D$4:$G$204,4,FALSE)</f>
        <v>0</v>
      </c>
      <c r="H976" t="str">
        <f t="shared" si="31"/>
        <v>na</v>
      </c>
    </row>
    <row r="977" spans="2:8" x14ac:dyDescent="0.2">
      <c r="B977" s="1" t="s">
        <v>21</v>
      </c>
      <c r="C977" s="1" t="s">
        <v>191</v>
      </c>
      <c r="D977">
        <v>0.33900000000000002</v>
      </c>
      <c r="E977" t="s">
        <v>13</v>
      </c>
      <c r="F977" t="str">
        <f t="shared" si="30"/>
        <v>na</v>
      </c>
      <c r="G977">
        <f>VLOOKUP(C977,'Lab Blank'!$D$4:$G$204,4,FALSE)</f>
        <v>0</v>
      </c>
      <c r="H977" t="str">
        <f t="shared" si="31"/>
        <v>na</v>
      </c>
    </row>
    <row r="978" spans="2:8" x14ac:dyDescent="0.2">
      <c r="B978" s="1" t="s">
        <v>21</v>
      </c>
      <c r="C978" s="1" t="s">
        <v>192</v>
      </c>
      <c r="D978">
        <v>0.38</v>
      </c>
      <c r="E978" t="s">
        <v>28</v>
      </c>
      <c r="F978">
        <f t="shared" si="30"/>
        <v>0.38</v>
      </c>
      <c r="G978">
        <f>VLOOKUP(C978,'Lab Blank'!$D$4:$G$204,4,FALSE)</f>
        <v>0.36099999999999999</v>
      </c>
      <c r="H978" t="str">
        <f t="shared" si="31"/>
        <v>na</v>
      </c>
    </row>
    <row r="979" spans="2:8" x14ac:dyDescent="0.2">
      <c r="B979" s="1" t="s">
        <v>21</v>
      </c>
      <c r="C979" s="1" t="s">
        <v>201</v>
      </c>
      <c r="D979">
        <v>12</v>
      </c>
      <c r="F979" t="str">
        <f t="shared" si="30"/>
        <v>na</v>
      </c>
      <c r="G979">
        <f>VLOOKUP(C979,'Lab Blank'!$D$4:$G$204,4,FALSE)</f>
        <v>25.1</v>
      </c>
      <c r="H979" t="str">
        <f t="shared" si="31"/>
        <v>na</v>
      </c>
    </row>
    <row r="980" spans="2:8" x14ac:dyDescent="0.2">
      <c r="B980" s="1" t="s">
        <v>21</v>
      </c>
      <c r="C980" s="1" t="s">
        <v>202</v>
      </c>
      <c r="D980">
        <v>21</v>
      </c>
      <c r="F980" t="str">
        <f t="shared" si="30"/>
        <v>na</v>
      </c>
      <c r="G980">
        <f>VLOOKUP(C980,'Lab Blank'!$D$4:$G$204,4,FALSE)</f>
        <v>31.1</v>
      </c>
      <c r="H980" t="str">
        <f t="shared" si="31"/>
        <v>na</v>
      </c>
    </row>
    <row r="981" spans="2:8" x14ac:dyDescent="0.2">
      <c r="B981" s="1" t="s">
        <v>21</v>
      </c>
      <c r="C981" s="1" t="s">
        <v>203</v>
      </c>
      <c r="D981">
        <v>22.2</v>
      </c>
      <c r="F981" t="str">
        <f t="shared" si="30"/>
        <v>na</v>
      </c>
      <c r="G981">
        <f>VLOOKUP(C981,'Lab Blank'!$D$4:$G$204,4,FALSE)</f>
        <v>30.8</v>
      </c>
      <c r="H981" t="str">
        <f t="shared" si="31"/>
        <v>na</v>
      </c>
    </row>
    <row r="982" spans="2:8" x14ac:dyDescent="0.2">
      <c r="B982" s="1" t="s">
        <v>21</v>
      </c>
      <c r="C982" s="1" t="s">
        <v>204</v>
      </c>
      <c r="D982">
        <v>50.5</v>
      </c>
      <c r="F982" t="str">
        <f t="shared" si="30"/>
        <v>na</v>
      </c>
      <c r="G982">
        <f>VLOOKUP(C982,'Lab Blank'!$D$4:$G$204,4,FALSE)</f>
        <v>43.5</v>
      </c>
      <c r="H982" t="str">
        <f t="shared" si="31"/>
        <v>na</v>
      </c>
    </row>
    <row r="983" spans="2:8" x14ac:dyDescent="0.2">
      <c r="B983" s="1" t="s">
        <v>21</v>
      </c>
      <c r="C983" s="1" t="s">
        <v>205</v>
      </c>
      <c r="D983">
        <v>32.200000000000003</v>
      </c>
      <c r="F983" t="str">
        <f t="shared" si="30"/>
        <v>na</v>
      </c>
      <c r="G983">
        <f>VLOOKUP(C983,'Lab Blank'!$D$4:$G$204,4,FALSE)</f>
        <v>31.5</v>
      </c>
      <c r="H983" t="str">
        <f t="shared" si="31"/>
        <v>na</v>
      </c>
    </row>
    <row r="984" spans="2:8" x14ac:dyDescent="0.2">
      <c r="B984" s="1" t="s">
        <v>21</v>
      </c>
      <c r="C984" s="1" t="s">
        <v>206</v>
      </c>
      <c r="D984">
        <v>84.4</v>
      </c>
      <c r="F984" t="str">
        <f t="shared" si="30"/>
        <v>na</v>
      </c>
      <c r="G984">
        <f>VLOOKUP(C984,'Lab Blank'!$D$4:$G$204,4,FALSE)</f>
        <v>74.3</v>
      </c>
      <c r="H984" t="str">
        <f t="shared" si="31"/>
        <v>na</v>
      </c>
    </row>
    <row r="985" spans="2:8" x14ac:dyDescent="0.2">
      <c r="B985" s="1" t="s">
        <v>21</v>
      </c>
      <c r="C985" s="1" t="s">
        <v>207</v>
      </c>
      <c r="D985">
        <v>48.8</v>
      </c>
      <c r="F985" t="str">
        <f t="shared" si="30"/>
        <v>na</v>
      </c>
      <c r="G985">
        <f>VLOOKUP(C985,'Lab Blank'!$D$4:$G$204,4,FALSE)</f>
        <v>43.4</v>
      </c>
      <c r="H985" t="str">
        <f t="shared" si="31"/>
        <v>na</v>
      </c>
    </row>
    <row r="986" spans="2:8" x14ac:dyDescent="0.2">
      <c r="B986" s="1" t="s">
        <v>21</v>
      </c>
      <c r="C986" s="1" t="s">
        <v>208</v>
      </c>
      <c r="D986">
        <v>90.8</v>
      </c>
      <c r="F986" t="str">
        <f t="shared" si="30"/>
        <v>na</v>
      </c>
      <c r="G986">
        <f>VLOOKUP(C986,'Lab Blank'!$D$4:$G$204,4,FALSE)</f>
        <v>96</v>
      </c>
      <c r="H986" t="str">
        <f t="shared" si="31"/>
        <v>na</v>
      </c>
    </row>
    <row r="987" spans="2:8" x14ac:dyDescent="0.2">
      <c r="B987" s="1" t="s">
        <v>21</v>
      </c>
      <c r="C987" s="1" t="s">
        <v>209</v>
      </c>
      <c r="D987">
        <v>86.4</v>
      </c>
      <c r="F987" t="str">
        <f t="shared" si="30"/>
        <v>na</v>
      </c>
      <c r="G987">
        <f>VLOOKUP(C987,'Lab Blank'!$D$4:$G$204,4,FALSE)</f>
        <v>87.1</v>
      </c>
      <c r="H987" t="str">
        <f t="shared" si="31"/>
        <v>na</v>
      </c>
    </row>
    <row r="988" spans="2:8" x14ac:dyDescent="0.2">
      <c r="B988" s="1" t="s">
        <v>21</v>
      </c>
      <c r="C988" s="1" t="s">
        <v>210</v>
      </c>
      <c r="D988">
        <v>55.3</v>
      </c>
      <c r="F988" t="str">
        <f t="shared" si="30"/>
        <v>na</v>
      </c>
      <c r="G988">
        <f>VLOOKUP(C988,'Lab Blank'!$D$4:$G$204,4,FALSE)</f>
        <v>49.6</v>
      </c>
      <c r="H988" t="str">
        <f t="shared" si="31"/>
        <v>na</v>
      </c>
    </row>
    <row r="989" spans="2:8" x14ac:dyDescent="0.2">
      <c r="B989" s="1" t="s">
        <v>21</v>
      </c>
      <c r="C989" s="1" t="s">
        <v>211</v>
      </c>
      <c r="D989">
        <v>93.5</v>
      </c>
      <c r="F989" t="str">
        <f t="shared" si="30"/>
        <v>na</v>
      </c>
      <c r="G989">
        <f>VLOOKUP(C989,'Lab Blank'!$D$4:$G$204,4,FALSE)</f>
        <v>95.2</v>
      </c>
      <c r="H989" t="str">
        <f t="shared" si="31"/>
        <v>na</v>
      </c>
    </row>
    <row r="990" spans="2:8" x14ac:dyDescent="0.2">
      <c r="B990" s="1" t="s">
        <v>21</v>
      </c>
      <c r="C990" s="1" t="s">
        <v>212</v>
      </c>
      <c r="D990">
        <v>86.4</v>
      </c>
      <c r="F990" t="str">
        <f t="shared" si="30"/>
        <v>na</v>
      </c>
      <c r="G990">
        <f>VLOOKUP(C990,'Lab Blank'!$D$4:$G$204,4,FALSE)</f>
        <v>88.7</v>
      </c>
      <c r="H990" t="str">
        <f t="shared" si="31"/>
        <v>na</v>
      </c>
    </row>
    <row r="991" spans="2:8" x14ac:dyDescent="0.2">
      <c r="B991" s="1" t="s">
        <v>21</v>
      </c>
      <c r="C991" s="1" t="s">
        <v>213</v>
      </c>
      <c r="D991">
        <v>89.4</v>
      </c>
      <c r="F991" t="str">
        <f t="shared" si="30"/>
        <v>na</v>
      </c>
      <c r="G991">
        <f>VLOOKUP(C991,'Lab Blank'!$D$4:$G$204,4,FALSE)</f>
        <v>90.6</v>
      </c>
      <c r="H991" t="str">
        <f t="shared" si="31"/>
        <v>na</v>
      </c>
    </row>
    <row r="992" spans="2:8" x14ac:dyDescent="0.2">
      <c r="B992" s="1" t="s">
        <v>21</v>
      </c>
      <c r="C992" s="1" t="s">
        <v>214</v>
      </c>
      <c r="D992">
        <v>87.7</v>
      </c>
      <c r="F992" t="str">
        <f t="shared" si="30"/>
        <v>na</v>
      </c>
      <c r="G992">
        <f>VLOOKUP(C992,'Lab Blank'!$D$4:$G$204,4,FALSE)</f>
        <v>89.5</v>
      </c>
      <c r="H992" t="str">
        <f t="shared" si="31"/>
        <v>na</v>
      </c>
    </row>
    <row r="993" spans="2:8" x14ac:dyDescent="0.2">
      <c r="B993" s="1" t="s">
        <v>21</v>
      </c>
      <c r="C993" s="1" t="s">
        <v>215</v>
      </c>
      <c r="D993">
        <v>89.6</v>
      </c>
      <c r="F993" t="str">
        <f t="shared" si="30"/>
        <v>na</v>
      </c>
      <c r="G993">
        <f>VLOOKUP(C993,'Lab Blank'!$D$4:$G$204,4,FALSE)</f>
        <v>94.7</v>
      </c>
      <c r="H993" t="str">
        <f t="shared" si="31"/>
        <v>na</v>
      </c>
    </row>
    <row r="994" spans="2:8" x14ac:dyDescent="0.2">
      <c r="B994" s="1" t="s">
        <v>21</v>
      </c>
      <c r="C994" s="1" t="s">
        <v>216</v>
      </c>
      <c r="D994">
        <v>63.8</v>
      </c>
      <c r="F994" t="str">
        <f t="shared" si="30"/>
        <v>na</v>
      </c>
      <c r="G994">
        <f>VLOOKUP(C994,'Lab Blank'!$D$4:$G$204,4,FALSE)</f>
        <v>57.2</v>
      </c>
      <c r="H994" t="str">
        <f t="shared" si="31"/>
        <v>na</v>
      </c>
    </row>
    <row r="995" spans="2:8" x14ac:dyDescent="0.2">
      <c r="B995" s="1" t="s">
        <v>21</v>
      </c>
      <c r="C995" s="1" t="s">
        <v>217</v>
      </c>
      <c r="D995">
        <v>80.7</v>
      </c>
      <c r="E995" t="s">
        <v>194</v>
      </c>
      <c r="F995" t="str">
        <f t="shared" si="30"/>
        <v>na</v>
      </c>
      <c r="G995">
        <f>VLOOKUP(C995,'Lab Blank'!$D$4:$G$204,4,FALSE)</f>
        <v>80</v>
      </c>
      <c r="H995" t="str">
        <f t="shared" si="31"/>
        <v>na</v>
      </c>
    </row>
    <row r="996" spans="2:8" x14ac:dyDescent="0.2">
      <c r="B996" s="1" t="s">
        <v>21</v>
      </c>
      <c r="C996" s="1" t="s">
        <v>218</v>
      </c>
      <c r="D996">
        <v>85.3</v>
      </c>
      <c r="F996" t="str">
        <f t="shared" si="30"/>
        <v>na</v>
      </c>
      <c r="G996">
        <f>VLOOKUP(C996,'Lab Blank'!$D$4:$G$204,4,FALSE)</f>
        <v>78.2</v>
      </c>
      <c r="H996" t="str">
        <f t="shared" si="31"/>
        <v>na</v>
      </c>
    </row>
    <row r="997" spans="2:8" x14ac:dyDescent="0.2">
      <c r="B997" s="1" t="s">
        <v>21</v>
      </c>
      <c r="C997" s="1" t="s">
        <v>219</v>
      </c>
      <c r="D997">
        <v>78.8</v>
      </c>
      <c r="F997" t="str">
        <f t="shared" si="30"/>
        <v>na</v>
      </c>
      <c r="G997">
        <f>VLOOKUP(C997,'Lab Blank'!$D$4:$G$204,4,FALSE)</f>
        <v>79.3</v>
      </c>
      <c r="H997" t="str">
        <f t="shared" si="31"/>
        <v>na</v>
      </c>
    </row>
    <row r="998" spans="2:8" x14ac:dyDescent="0.2">
      <c r="B998" s="1" t="s">
        <v>21</v>
      </c>
      <c r="C998" s="1" t="s">
        <v>220</v>
      </c>
      <c r="D998">
        <v>81.5</v>
      </c>
      <c r="F998" t="str">
        <f t="shared" si="30"/>
        <v>na</v>
      </c>
      <c r="G998">
        <f>VLOOKUP(C998,'Lab Blank'!$D$4:$G$204,4,FALSE)</f>
        <v>95</v>
      </c>
      <c r="H998" t="str">
        <f t="shared" si="31"/>
        <v>na</v>
      </c>
    </row>
    <row r="999" spans="2:8" x14ac:dyDescent="0.2">
      <c r="B999" s="1" t="s">
        <v>21</v>
      </c>
      <c r="C999" s="1" t="s">
        <v>221</v>
      </c>
      <c r="D999">
        <v>85.3</v>
      </c>
      <c r="F999" t="str">
        <f t="shared" si="30"/>
        <v>na</v>
      </c>
      <c r="G999">
        <f>VLOOKUP(C999,'Lab Blank'!$D$4:$G$204,4,FALSE)</f>
        <v>92.8</v>
      </c>
      <c r="H999" t="str">
        <f t="shared" si="31"/>
        <v>na</v>
      </c>
    </row>
    <row r="1000" spans="2:8" x14ac:dyDescent="0.2">
      <c r="B1000" s="1" t="s">
        <v>21</v>
      </c>
      <c r="C1000" s="1" t="s">
        <v>222</v>
      </c>
      <c r="D1000">
        <v>65.2</v>
      </c>
      <c r="F1000" t="str">
        <f t="shared" si="30"/>
        <v>na</v>
      </c>
      <c r="G1000">
        <f>VLOOKUP(C1000,'Lab Blank'!$D$4:$G$204,4,FALSE)</f>
        <v>66.7</v>
      </c>
      <c r="H1000" t="str">
        <f t="shared" si="31"/>
        <v>na</v>
      </c>
    </row>
    <row r="1001" spans="2:8" x14ac:dyDescent="0.2">
      <c r="B1001" s="1" t="s">
        <v>21</v>
      </c>
      <c r="C1001" s="1" t="s">
        <v>223</v>
      </c>
      <c r="D1001">
        <v>95.4</v>
      </c>
      <c r="F1001" t="str">
        <f t="shared" si="30"/>
        <v>na</v>
      </c>
      <c r="G1001">
        <f>VLOOKUP(C1001,'Lab Blank'!$D$4:$G$204,4,FALSE)</f>
        <v>93.8</v>
      </c>
      <c r="H1001" t="str">
        <f t="shared" si="31"/>
        <v>na</v>
      </c>
    </row>
    <row r="1002" spans="2:8" x14ac:dyDescent="0.2">
      <c r="B1002" s="1" t="s">
        <v>21</v>
      </c>
      <c r="C1002" s="1" t="s">
        <v>224</v>
      </c>
      <c r="D1002">
        <v>60.5</v>
      </c>
      <c r="F1002" t="str">
        <f t="shared" si="30"/>
        <v>na</v>
      </c>
      <c r="G1002">
        <f>VLOOKUP(C1002,'Lab Blank'!$D$4:$G$204,4,FALSE)</f>
        <v>64.8</v>
      </c>
      <c r="H1002" t="str">
        <f t="shared" si="31"/>
        <v>na</v>
      </c>
    </row>
    <row r="1003" spans="2:8" x14ac:dyDescent="0.2">
      <c r="B1003" s="1" t="s">
        <v>21</v>
      </c>
      <c r="C1003" s="1" t="s">
        <v>225</v>
      </c>
      <c r="D1003">
        <v>79</v>
      </c>
      <c r="F1003" t="str">
        <f t="shared" si="30"/>
        <v>na</v>
      </c>
      <c r="G1003">
        <f>VLOOKUP(C1003,'Lab Blank'!$D$4:$G$204,4,FALSE)</f>
        <v>81.599999999999994</v>
      </c>
      <c r="H1003" t="str">
        <f t="shared" si="31"/>
        <v>na</v>
      </c>
    </row>
    <row r="1004" spans="2:8" x14ac:dyDescent="0.2">
      <c r="B1004" s="1" t="s">
        <v>21</v>
      </c>
      <c r="C1004" s="1" t="s">
        <v>226</v>
      </c>
      <c r="D1004">
        <v>66.599999999999994</v>
      </c>
      <c r="F1004" t="str">
        <f t="shared" si="30"/>
        <v>na</v>
      </c>
      <c r="G1004">
        <f>VLOOKUP(C1004,'Lab Blank'!$D$4:$G$204,4,FALSE)</f>
        <v>74</v>
      </c>
      <c r="H1004" t="str">
        <f t="shared" si="31"/>
        <v>na</v>
      </c>
    </row>
    <row r="1005" spans="2:8" x14ac:dyDescent="0.2">
      <c r="B1005" s="1" t="s">
        <v>21</v>
      </c>
      <c r="C1005" s="1" t="s">
        <v>227</v>
      </c>
      <c r="D1005">
        <v>75.2</v>
      </c>
      <c r="F1005" t="str">
        <f t="shared" si="30"/>
        <v>na</v>
      </c>
      <c r="G1005">
        <f>VLOOKUP(C1005,'Lab Blank'!$D$4:$G$204,4,FALSE)</f>
        <v>71.900000000000006</v>
      </c>
      <c r="H1005" t="str">
        <f t="shared" si="31"/>
        <v>na</v>
      </c>
    </row>
    <row r="1006" spans="2:8" x14ac:dyDescent="0.2">
      <c r="B1006" s="1" t="s">
        <v>21</v>
      </c>
      <c r="C1006" s="1" t="s">
        <v>228</v>
      </c>
      <c r="D1006">
        <v>61.5</v>
      </c>
      <c r="F1006" t="str">
        <f t="shared" si="30"/>
        <v>na</v>
      </c>
      <c r="G1006">
        <f>VLOOKUP(C1006,'Lab Blank'!$D$4:$G$204,4,FALSE)</f>
        <v>66.2</v>
      </c>
      <c r="H1006" t="str">
        <f t="shared" si="31"/>
        <v>na</v>
      </c>
    </row>
    <row r="1007" spans="2:8" x14ac:dyDescent="0.2">
      <c r="B1007" s="1" t="s">
        <v>21</v>
      </c>
      <c r="C1007" s="1" t="s">
        <v>229</v>
      </c>
      <c r="D1007">
        <v>71.900000000000006</v>
      </c>
      <c r="F1007" t="str">
        <f t="shared" si="30"/>
        <v>na</v>
      </c>
      <c r="G1007">
        <f>VLOOKUP(C1007,'Lab Blank'!$D$4:$G$204,4,FALSE)</f>
        <v>62.4</v>
      </c>
      <c r="H1007" t="str">
        <f t="shared" si="31"/>
        <v>na</v>
      </c>
    </row>
    <row r="1008" spans="2:8" x14ac:dyDescent="0.2">
      <c r="B1008" s="1" t="s">
        <v>21</v>
      </c>
      <c r="C1008" s="1" t="s">
        <v>230</v>
      </c>
      <c r="D1008">
        <v>71.5</v>
      </c>
      <c r="F1008" t="str">
        <f t="shared" si="30"/>
        <v>na</v>
      </c>
      <c r="G1008">
        <f>VLOOKUP(C1008,'Lab Blank'!$D$4:$G$204,4,FALSE)</f>
        <v>75.599999999999994</v>
      </c>
      <c r="H1008" t="str">
        <f t="shared" si="31"/>
        <v>na</v>
      </c>
    </row>
    <row r="1009" spans="2:8" x14ac:dyDescent="0.2">
      <c r="B1009" s="1" t="s">
        <v>21</v>
      </c>
      <c r="C1009" s="1" t="s">
        <v>231</v>
      </c>
      <c r="D1009">
        <v>71.900000000000006</v>
      </c>
      <c r="F1009" t="str">
        <f t="shared" si="30"/>
        <v>na</v>
      </c>
      <c r="G1009">
        <f>VLOOKUP(C1009,'Lab Blank'!$D$4:$G$204,4,FALSE)</f>
        <v>70.7</v>
      </c>
      <c r="H1009" t="str">
        <f t="shared" si="31"/>
        <v>na</v>
      </c>
    </row>
    <row r="1010" spans="2:8" x14ac:dyDescent="0.2">
      <c r="B1010" s="1" t="s">
        <v>22</v>
      </c>
      <c r="C1010" s="1" t="s">
        <v>5</v>
      </c>
      <c r="D1010">
        <v>2.31</v>
      </c>
      <c r="F1010" t="str">
        <f t="shared" si="30"/>
        <v>na</v>
      </c>
      <c r="G1010">
        <f>VLOOKUP(C1010,'Lab Blank'!$D$4:$G$204,4,FALSE)</f>
        <v>3.16</v>
      </c>
      <c r="H1010" t="str">
        <f t="shared" si="31"/>
        <v>na</v>
      </c>
    </row>
    <row r="1011" spans="2:8" x14ac:dyDescent="0.2">
      <c r="B1011" s="1" t="s">
        <v>22</v>
      </c>
      <c r="C1011" s="1" t="s">
        <v>6</v>
      </c>
      <c r="D1011">
        <v>19.100000000000001</v>
      </c>
      <c r="F1011" t="str">
        <f t="shared" si="30"/>
        <v>na</v>
      </c>
      <c r="G1011">
        <f>VLOOKUP(C1011,'Lab Blank'!$D$4:$G$204,4,FALSE)</f>
        <v>14.6</v>
      </c>
      <c r="H1011" t="str">
        <f t="shared" si="31"/>
        <v>na</v>
      </c>
    </row>
    <row r="1012" spans="2:8" x14ac:dyDescent="0.2">
      <c r="B1012" s="1" t="s">
        <v>22</v>
      </c>
      <c r="C1012" s="1" t="s">
        <v>7</v>
      </c>
      <c r="D1012">
        <v>9.89</v>
      </c>
      <c r="F1012" t="str">
        <f t="shared" si="30"/>
        <v>na</v>
      </c>
      <c r="G1012">
        <f>VLOOKUP(C1012,'Lab Blank'!$D$4:$G$204,4,FALSE)</f>
        <v>27.3</v>
      </c>
      <c r="H1012" t="str">
        <f t="shared" si="31"/>
        <v>na</v>
      </c>
    </row>
    <row r="1013" spans="2:8" x14ac:dyDescent="0.2">
      <c r="B1013" s="1" t="s">
        <v>22</v>
      </c>
      <c r="C1013" s="1" t="s">
        <v>8</v>
      </c>
      <c r="D1013">
        <v>10.9</v>
      </c>
      <c r="F1013" t="str">
        <f t="shared" si="30"/>
        <v>na</v>
      </c>
      <c r="G1013">
        <f>VLOOKUP(C1013,'Lab Blank'!$D$4:$G$204,4,FALSE)</f>
        <v>43.2</v>
      </c>
      <c r="H1013" t="str">
        <f t="shared" si="31"/>
        <v>na</v>
      </c>
    </row>
    <row r="1014" spans="2:8" x14ac:dyDescent="0.2">
      <c r="B1014" s="1" t="s">
        <v>22</v>
      </c>
      <c r="C1014" s="1" t="s">
        <v>9</v>
      </c>
      <c r="D1014">
        <v>7.39</v>
      </c>
      <c r="F1014" t="str">
        <f t="shared" si="30"/>
        <v>na</v>
      </c>
      <c r="G1014">
        <f>VLOOKUP(C1014,'Lab Blank'!$D$4:$G$204,4,FALSE)</f>
        <v>27.2</v>
      </c>
      <c r="H1014" t="str">
        <f t="shared" si="31"/>
        <v>na</v>
      </c>
    </row>
    <row r="1015" spans="2:8" x14ac:dyDescent="0.2">
      <c r="B1015" s="1" t="s">
        <v>22</v>
      </c>
      <c r="C1015" s="1" t="s">
        <v>10</v>
      </c>
      <c r="D1015">
        <v>2.57</v>
      </c>
      <c r="F1015" t="str">
        <f t="shared" si="30"/>
        <v>na</v>
      </c>
      <c r="G1015">
        <f>VLOOKUP(C1015,'Lab Blank'!$D$4:$G$204,4,FALSE)</f>
        <v>15.6</v>
      </c>
      <c r="H1015" t="str">
        <f t="shared" si="31"/>
        <v>na</v>
      </c>
    </row>
    <row r="1016" spans="2:8" x14ac:dyDescent="0.2">
      <c r="B1016" s="1" t="s">
        <v>22</v>
      </c>
      <c r="C1016" s="1" t="s">
        <v>11</v>
      </c>
      <c r="D1016">
        <v>0.501</v>
      </c>
      <c r="F1016" t="str">
        <f t="shared" si="30"/>
        <v>na</v>
      </c>
      <c r="G1016">
        <f>VLOOKUP(C1016,'Lab Blank'!$D$4:$G$204,4,FALSE)</f>
        <v>3.21</v>
      </c>
      <c r="H1016" t="str">
        <f t="shared" si="31"/>
        <v>na</v>
      </c>
    </row>
    <row r="1017" spans="2:8" x14ac:dyDescent="0.2">
      <c r="B1017" s="1" t="s">
        <v>22</v>
      </c>
      <c r="C1017" s="1" t="s">
        <v>12</v>
      </c>
      <c r="E1017" t="s">
        <v>13</v>
      </c>
      <c r="F1017" t="str">
        <f t="shared" si="30"/>
        <v>na</v>
      </c>
      <c r="G1017">
        <f>VLOOKUP(C1017,'Lab Blank'!$D$4:$G$204,4,FALSE)</f>
        <v>0</v>
      </c>
      <c r="H1017" t="str">
        <f t="shared" si="31"/>
        <v>na</v>
      </c>
    </row>
    <row r="1018" spans="2:8" x14ac:dyDescent="0.2">
      <c r="B1018" s="1" t="s">
        <v>22</v>
      </c>
      <c r="C1018" s="1" t="s">
        <v>14</v>
      </c>
      <c r="E1018" t="s">
        <v>13</v>
      </c>
      <c r="F1018" t="str">
        <f t="shared" si="30"/>
        <v>na</v>
      </c>
      <c r="G1018">
        <f>VLOOKUP(C1018,'Lab Blank'!$D$4:$G$204,4,FALSE)</f>
        <v>0</v>
      </c>
      <c r="H1018" t="str">
        <f t="shared" si="31"/>
        <v>na</v>
      </c>
    </row>
    <row r="1019" spans="2:8" x14ac:dyDescent="0.2">
      <c r="B1019" s="1" t="s">
        <v>22</v>
      </c>
      <c r="C1019" s="1" t="s">
        <v>15</v>
      </c>
      <c r="E1019" t="s">
        <v>13</v>
      </c>
      <c r="F1019" t="str">
        <f t="shared" si="30"/>
        <v>na</v>
      </c>
      <c r="G1019">
        <f>VLOOKUP(C1019,'Lab Blank'!$D$4:$G$204,4,FALSE)</f>
        <v>0.36099999999999999</v>
      </c>
      <c r="H1019" t="str">
        <f t="shared" si="31"/>
        <v>na</v>
      </c>
    </row>
    <row r="1020" spans="2:8" x14ac:dyDescent="0.2">
      <c r="B1020" s="1" t="s">
        <v>22</v>
      </c>
      <c r="C1020" s="1" t="s">
        <v>16</v>
      </c>
      <c r="D1020">
        <v>52.6</v>
      </c>
      <c r="F1020" t="str">
        <f t="shared" si="30"/>
        <v>na</v>
      </c>
      <c r="G1020">
        <f>VLOOKUP(C1020,'Lab Blank'!$D$4:$G$204,4,FALSE)</f>
        <v>135</v>
      </c>
      <c r="H1020" t="str">
        <f t="shared" si="31"/>
        <v>na</v>
      </c>
    </row>
    <row r="1021" spans="2:8" x14ac:dyDescent="0.2">
      <c r="B1021" s="1" t="s">
        <v>22</v>
      </c>
      <c r="C1021" s="1" t="s">
        <v>25</v>
      </c>
      <c r="D1021">
        <v>1.29</v>
      </c>
      <c r="E1021" t="s">
        <v>28</v>
      </c>
      <c r="F1021">
        <f t="shared" si="30"/>
        <v>1.29</v>
      </c>
      <c r="G1021">
        <f>VLOOKUP(C1021,'Lab Blank'!$D$4:$G$204,4,FALSE)</f>
        <v>2.21</v>
      </c>
      <c r="H1021" t="str">
        <f t="shared" si="31"/>
        <v>na</v>
      </c>
    </row>
    <row r="1022" spans="2:8" x14ac:dyDescent="0.2">
      <c r="B1022" s="1" t="s">
        <v>22</v>
      </c>
      <c r="C1022" s="1" t="s">
        <v>27</v>
      </c>
      <c r="D1022">
        <v>1.02</v>
      </c>
      <c r="E1022" t="s">
        <v>28</v>
      </c>
      <c r="F1022">
        <f t="shared" si="30"/>
        <v>1.02</v>
      </c>
      <c r="G1022">
        <f>VLOOKUP(C1022,'Lab Blank'!$D$4:$G$204,4,FALSE)</f>
        <v>0.95199999999999996</v>
      </c>
      <c r="H1022" t="str">
        <f t="shared" si="31"/>
        <v>na</v>
      </c>
    </row>
    <row r="1023" spans="2:8" x14ac:dyDescent="0.2">
      <c r="B1023" s="1" t="s">
        <v>22</v>
      </c>
      <c r="C1023" s="1" t="s">
        <v>29</v>
      </c>
      <c r="D1023">
        <v>1.37</v>
      </c>
      <c r="E1023" t="s">
        <v>32</v>
      </c>
      <c r="F1023">
        <f t="shared" si="30"/>
        <v>1.37</v>
      </c>
      <c r="G1023">
        <f>VLOOKUP(C1023,'Lab Blank'!$D$4:$G$204,4,FALSE)</f>
        <v>1.8</v>
      </c>
      <c r="H1023" t="str">
        <f t="shared" si="31"/>
        <v>na</v>
      </c>
    </row>
    <row r="1024" spans="2:8" x14ac:dyDescent="0.2">
      <c r="B1024" s="1" t="s">
        <v>22</v>
      </c>
      <c r="C1024" s="1" t="s">
        <v>31</v>
      </c>
      <c r="D1024">
        <v>1.59</v>
      </c>
      <c r="E1024" t="s">
        <v>193</v>
      </c>
      <c r="F1024">
        <f t="shared" si="30"/>
        <v>1.59</v>
      </c>
      <c r="G1024">
        <f>VLOOKUP(C1024,'Lab Blank'!$D$4:$G$204,4,FALSE)</f>
        <v>1.45</v>
      </c>
      <c r="H1024" t="str">
        <f t="shared" si="31"/>
        <v>na</v>
      </c>
    </row>
    <row r="1025" spans="2:8" x14ac:dyDescent="0.2">
      <c r="B1025" s="1" t="s">
        <v>22</v>
      </c>
      <c r="C1025" s="1" t="s">
        <v>33</v>
      </c>
      <c r="D1025">
        <v>0.2</v>
      </c>
      <c r="E1025" t="s">
        <v>13</v>
      </c>
      <c r="F1025" t="str">
        <f t="shared" si="30"/>
        <v>na</v>
      </c>
      <c r="G1025">
        <f>VLOOKUP(C1025,'Lab Blank'!$D$4:$G$204,4,FALSE)</f>
        <v>0</v>
      </c>
      <c r="H1025" t="str">
        <f t="shared" si="31"/>
        <v>na</v>
      </c>
    </row>
    <row r="1026" spans="2:8" x14ac:dyDescent="0.2">
      <c r="B1026" s="1" t="s">
        <v>22</v>
      </c>
      <c r="C1026" s="1" t="s">
        <v>34</v>
      </c>
      <c r="D1026">
        <v>0.46400000000000002</v>
      </c>
      <c r="E1026" t="s">
        <v>193</v>
      </c>
      <c r="F1026">
        <f t="shared" si="30"/>
        <v>0.46400000000000002</v>
      </c>
      <c r="G1026">
        <f>VLOOKUP(C1026,'Lab Blank'!$D$4:$G$204,4,FALSE)</f>
        <v>0.45300000000000001</v>
      </c>
      <c r="H1026" t="str">
        <f t="shared" si="31"/>
        <v>na</v>
      </c>
    </row>
    <row r="1027" spans="2:8" x14ac:dyDescent="0.2">
      <c r="B1027" s="1" t="s">
        <v>22</v>
      </c>
      <c r="C1027" s="1" t="s">
        <v>35</v>
      </c>
      <c r="D1027">
        <v>0.2</v>
      </c>
      <c r="E1027" t="s">
        <v>13</v>
      </c>
      <c r="F1027" t="str">
        <f t="shared" si="30"/>
        <v>na</v>
      </c>
      <c r="G1027">
        <f>VLOOKUP(C1027,'Lab Blank'!$D$4:$G$204,4,FALSE)</f>
        <v>0</v>
      </c>
      <c r="H1027" t="str">
        <f t="shared" si="31"/>
        <v>na</v>
      </c>
    </row>
    <row r="1028" spans="2:8" x14ac:dyDescent="0.2">
      <c r="B1028" s="1" t="s">
        <v>22</v>
      </c>
      <c r="C1028" s="1" t="s">
        <v>36</v>
      </c>
      <c r="D1028">
        <v>1.73</v>
      </c>
      <c r="E1028" t="s">
        <v>26</v>
      </c>
      <c r="F1028">
        <f t="shared" si="30"/>
        <v>1.73</v>
      </c>
      <c r="G1028">
        <f>VLOOKUP(C1028,'Lab Blank'!$D$4:$G$204,4,FALSE)</f>
        <v>2.23</v>
      </c>
      <c r="H1028" t="str">
        <f t="shared" si="31"/>
        <v>na</v>
      </c>
    </row>
    <row r="1029" spans="2:8" x14ac:dyDescent="0.2">
      <c r="B1029" s="1" t="s">
        <v>22</v>
      </c>
      <c r="C1029" s="1" t="s">
        <v>37</v>
      </c>
      <c r="D1029">
        <v>0.2</v>
      </c>
      <c r="E1029" t="s">
        <v>13</v>
      </c>
      <c r="F1029" t="str">
        <f t="shared" si="30"/>
        <v>na</v>
      </c>
      <c r="G1029">
        <f>VLOOKUP(C1029,'Lab Blank'!$D$4:$G$204,4,FALSE)</f>
        <v>0</v>
      </c>
      <c r="H1029" t="str">
        <f t="shared" si="31"/>
        <v>na</v>
      </c>
    </row>
    <row r="1030" spans="2:8" x14ac:dyDescent="0.2">
      <c r="B1030" s="1" t="s">
        <v>22</v>
      </c>
      <c r="C1030" s="1" t="s">
        <v>38</v>
      </c>
      <c r="D1030">
        <v>0.2</v>
      </c>
      <c r="E1030" t="s">
        <v>13</v>
      </c>
      <c r="F1030" t="str">
        <f t="shared" ref="F1030:F1093" si="32">IF(OR(LEFT(C1030,3)&lt;&gt;"PCB",RIGHT(C1030,1)="L",NOT(ISERROR(SEARCH("U",E1030)))),"na",D1030)</f>
        <v>na</v>
      </c>
      <c r="G1030">
        <f>VLOOKUP(C1030,'Lab Blank'!$D$4:$G$204,4,FALSE)</f>
        <v>0</v>
      </c>
      <c r="H1030" t="str">
        <f t="shared" ref="H1030:H1093" si="33">IF(OR(F1030="na",F1030&lt;3*G1030),"na",F1030)</f>
        <v>na</v>
      </c>
    </row>
    <row r="1031" spans="2:8" x14ac:dyDescent="0.2">
      <c r="B1031" s="1" t="s">
        <v>22</v>
      </c>
      <c r="C1031" s="1" t="s">
        <v>39</v>
      </c>
      <c r="D1031">
        <v>13.9</v>
      </c>
      <c r="E1031" t="s">
        <v>26</v>
      </c>
      <c r="F1031">
        <f t="shared" si="32"/>
        <v>13.9</v>
      </c>
      <c r="G1031">
        <f>VLOOKUP(C1031,'Lab Blank'!$D$4:$G$204,4,FALSE)</f>
        <v>10.6</v>
      </c>
      <c r="H1031" t="str">
        <f t="shared" si="33"/>
        <v>na</v>
      </c>
    </row>
    <row r="1032" spans="2:8" x14ac:dyDescent="0.2">
      <c r="B1032" s="1" t="s">
        <v>22</v>
      </c>
      <c r="C1032" s="1" t="s">
        <v>40</v>
      </c>
      <c r="D1032">
        <v>0.40500000000000003</v>
      </c>
      <c r="E1032" t="s">
        <v>41</v>
      </c>
      <c r="F1032">
        <f t="shared" si="32"/>
        <v>0.40500000000000003</v>
      </c>
      <c r="G1032">
        <f>VLOOKUP(C1032,'Lab Blank'!$D$4:$G$204,4,FALSE)</f>
        <v>0.39900000000000002</v>
      </c>
      <c r="H1032" t="str">
        <f t="shared" si="33"/>
        <v>na</v>
      </c>
    </row>
    <row r="1033" spans="2:8" x14ac:dyDescent="0.2">
      <c r="B1033" s="1" t="s">
        <v>22</v>
      </c>
      <c r="C1033" s="1" t="s">
        <v>42</v>
      </c>
      <c r="D1033">
        <v>0.2</v>
      </c>
      <c r="E1033" t="s">
        <v>13</v>
      </c>
      <c r="F1033" t="str">
        <f t="shared" si="32"/>
        <v>na</v>
      </c>
      <c r="G1033">
        <f>VLOOKUP(C1033,'Lab Blank'!$D$4:$G$204,4,FALSE)</f>
        <v>0</v>
      </c>
      <c r="H1033" t="str">
        <f t="shared" si="33"/>
        <v>na</v>
      </c>
    </row>
    <row r="1034" spans="2:8" x14ac:dyDescent="0.2">
      <c r="B1034" s="1" t="s">
        <v>22</v>
      </c>
      <c r="C1034" s="1" t="s">
        <v>43</v>
      </c>
      <c r="D1034">
        <v>0.96399999999999997</v>
      </c>
      <c r="E1034" t="s">
        <v>28</v>
      </c>
      <c r="F1034">
        <f t="shared" si="32"/>
        <v>0.96399999999999997</v>
      </c>
      <c r="G1034">
        <f>VLOOKUP(C1034,'Lab Blank'!$D$4:$G$204,4,FALSE)</f>
        <v>1.42</v>
      </c>
      <c r="H1034" t="str">
        <f t="shared" si="33"/>
        <v>na</v>
      </c>
    </row>
    <row r="1035" spans="2:8" x14ac:dyDescent="0.2">
      <c r="B1035" s="1" t="s">
        <v>22</v>
      </c>
      <c r="C1035" s="1" t="s">
        <v>44</v>
      </c>
      <c r="D1035">
        <v>0.94199999999999995</v>
      </c>
      <c r="E1035" t="s">
        <v>195</v>
      </c>
      <c r="F1035">
        <f t="shared" si="32"/>
        <v>0.94199999999999995</v>
      </c>
      <c r="G1035">
        <f>VLOOKUP(C1035,'Lab Blank'!$D$4:$G$204,4,FALSE)</f>
        <v>1.1100000000000001</v>
      </c>
      <c r="H1035" t="str">
        <f t="shared" si="33"/>
        <v>na</v>
      </c>
    </row>
    <row r="1036" spans="2:8" x14ac:dyDescent="0.2">
      <c r="B1036" s="1" t="s">
        <v>22</v>
      </c>
      <c r="C1036" s="1" t="s">
        <v>45</v>
      </c>
      <c r="D1036">
        <v>1.03</v>
      </c>
      <c r="E1036" t="s">
        <v>28</v>
      </c>
      <c r="F1036">
        <f t="shared" si="32"/>
        <v>1.03</v>
      </c>
      <c r="G1036">
        <f>VLOOKUP(C1036,'Lab Blank'!$D$4:$G$204,4,FALSE)</f>
        <v>1.32</v>
      </c>
      <c r="H1036" t="str">
        <f t="shared" si="33"/>
        <v>na</v>
      </c>
    </row>
    <row r="1037" spans="2:8" x14ac:dyDescent="0.2">
      <c r="B1037" s="1" t="s">
        <v>22</v>
      </c>
      <c r="C1037" s="1" t="s">
        <v>46</v>
      </c>
      <c r="D1037">
        <v>1.81</v>
      </c>
      <c r="E1037" t="s">
        <v>198</v>
      </c>
      <c r="F1037">
        <f t="shared" si="32"/>
        <v>1.81</v>
      </c>
      <c r="G1037">
        <f>VLOOKUP(C1037,'Lab Blank'!$D$4:$G$204,4,FALSE)</f>
        <v>3.07</v>
      </c>
      <c r="H1037" t="str">
        <f t="shared" si="33"/>
        <v>na</v>
      </c>
    </row>
    <row r="1038" spans="2:8" x14ac:dyDescent="0.2">
      <c r="B1038" s="1" t="s">
        <v>22</v>
      </c>
      <c r="C1038" s="1" t="s">
        <v>48</v>
      </c>
      <c r="D1038">
        <v>0.41499999999999998</v>
      </c>
      <c r="E1038" t="s">
        <v>32</v>
      </c>
      <c r="F1038">
        <f t="shared" si="32"/>
        <v>0.41499999999999998</v>
      </c>
      <c r="G1038">
        <f>VLOOKUP(C1038,'Lab Blank'!$D$4:$G$204,4,FALSE)</f>
        <v>1.6</v>
      </c>
      <c r="H1038" t="str">
        <f t="shared" si="33"/>
        <v>na</v>
      </c>
    </row>
    <row r="1039" spans="2:8" x14ac:dyDescent="0.2">
      <c r="B1039" s="1" t="s">
        <v>22</v>
      </c>
      <c r="C1039" s="1" t="s">
        <v>49</v>
      </c>
      <c r="D1039">
        <v>2.5499999999999998</v>
      </c>
      <c r="E1039" t="s">
        <v>47</v>
      </c>
      <c r="F1039">
        <f t="shared" si="32"/>
        <v>2.5499999999999998</v>
      </c>
      <c r="G1039">
        <f>VLOOKUP(C1039,'Lab Blank'!$D$4:$G$204,4,FALSE)</f>
        <v>7.18</v>
      </c>
      <c r="H1039" t="str">
        <f t="shared" si="33"/>
        <v>na</v>
      </c>
    </row>
    <row r="1040" spans="2:8" x14ac:dyDescent="0.2">
      <c r="B1040" s="1" t="s">
        <v>22</v>
      </c>
      <c r="C1040" s="1" t="s">
        <v>50</v>
      </c>
      <c r="D1040">
        <v>1.41</v>
      </c>
      <c r="E1040" t="s">
        <v>41</v>
      </c>
      <c r="F1040">
        <f t="shared" si="32"/>
        <v>1.41</v>
      </c>
      <c r="G1040">
        <f>VLOOKUP(C1040,'Lab Blank'!$D$4:$G$204,4,FALSE)</f>
        <v>1.35</v>
      </c>
      <c r="H1040" t="str">
        <f t="shared" si="33"/>
        <v>na</v>
      </c>
    </row>
    <row r="1041" spans="2:8" x14ac:dyDescent="0.2">
      <c r="B1041" s="1" t="s">
        <v>22</v>
      </c>
      <c r="C1041" s="1" t="s">
        <v>51</v>
      </c>
      <c r="D1041">
        <v>1.05</v>
      </c>
      <c r="E1041" t="s">
        <v>28</v>
      </c>
      <c r="F1041">
        <f t="shared" si="32"/>
        <v>1.05</v>
      </c>
      <c r="G1041">
        <f>VLOOKUP(C1041,'Lab Blank'!$D$4:$G$204,4,FALSE)</f>
        <v>2.5499999999999998</v>
      </c>
      <c r="H1041" t="str">
        <f t="shared" si="33"/>
        <v>na</v>
      </c>
    </row>
    <row r="1042" spans="2:8" x14ac:dyDescent="0.2">
      <c r="B1042" s="1" t="s">
        <v>22</v>
      </c>
      <c r="C1042" s="1" t="s">
        <v>52</v>
      </c>
      <c r="D1042">
        <v>0.2</v>
      </c>
      <c r="E1042" t="s">
        <v>13</v>
      </c>
      <c r="F1042" t="str">
        <f t="shared" si="32"/>
        <v>na</v>
      </c>
      <c r="G1042">
        <f>VLOOKUP(C1042,'Lab Blank'!$D$4:$G$204,4,FALSE)</f>
        <v>0</v>
      </c>
      <c r="H1042" t="str">
        <f t="shared" si="33"/>
        <v>na</v>
      </c>
    </row>
    <row r="1043" spans="2:8" x14ac:dyDescent="0.2">
      <c r="B1043" s="1" t="s">
        <v>22</v>
      </c>
      <c r="C1043" s="1" t="s">
        <v>53</v>
      </c>
      <c r="D1043">
        <v>0.2</v>
      </c>
      <c r="E1043" t="s">
        <v>13</v>
      </c>
      <c r="F1043" t="str">
        <f t="shared" si="32"/>
        <v>na</v>
      </c>
      <c r="G1043">
        <f>VLOOKUP(C1043,'Lab Blank'!$D$4:$G$204,4,FALSE)</f>
        <v>0</v>
      </c>
      <c r="H1043" t="str">
        <f t="shared" si="33"/>
        <v>na</v>
      </c>
    </row>
    <row r="1044" spans="2:8" x14ac:dyDescent="0.2">
      <c r="B1044" s="1" t="s">
        <v>22</v>
      </c>
      <c r="C1044" s="1" t="s">
        <v>54</v>
      </c>
      <c r="D1044">
        <v>0.2</v>
      </c>
      <c r="E1044" t="s">
        <v>13</v>
      </c>
      <c r="F1044" t="str">
        <f t="shared" si="32"/>
        <v>na</v>
      </c>
      <c r="G1044">
        <f>VLOOKUP(C1044,'Lab Blank'!$D$4:$G$204,4,FALSE)</f>
        <v>0.40600000000000003</v>
      </c>
      <c r="H1044" t="str">
        <f t="shared" si="33"/>
        <v>na</v>
      </c>
    </row>
    <row r="1045" spans="2:8" x14ac:dyDescent="0.2">
      <c r="B1045" s="1" t="s">
        <v>22</v>
      </c>
      <c r="C1045" s="1" t="s">
        <v>55</v>
      </c>
      <c r="D1045">
        <v>0.44700000000000001</v>
      </c>
      <c r="E1045" t="s">
        <v>41</v>
      </c>
      <c r="F1045">
        <f t="shared" si="32"/>
        <v>0.44700000000000001</v>
      </c>
      <c r="G1045">
        <f>VLOOKUP(C1045,'Lab Blank'!$D$4:$G$204,4,FALSE)</f>
        <v>1.39</v>
      </c>
      <c r="H1045" t="str">
        <f t="shared" si="33"/>
        <v>na</v>
      </c>
    </row>
    <row r="1046" spans="2:8" x14ac:dyDescent="0.2">
      <c r="B1046" s="1" t="s">
        <v>22</v>
      </c>
      <c r="C1046" s="1" t="s">
        <v>56</v>
      </c>
      <c r="D1046">
        <v>0.2</v>
      </c>
      <c r="E1046" t="s">
        <v>13</v>
      </c>
      <c r="F1046" t="str">
        <f t="shared" si="32"/>
        <v>na</v>
      </c>
      <c r="G1046">
        <f>VLOOKUP(C1046,'Lab Blank'!$D$4:$G$204,4,FALSE)</f>
        <v>0.42399999999999999</v>
      </c>
      <c r="H1046" t="str">
        <f t="shared" si="33"/>
        <v>na</v>
      </c>
    </row>
    <row r="1047" spans="2:8" x14ac:dyDescent="0.2">
      <c r="B1047" s="1" t="s">
        <v>22</v>
      </c>
      <c r="C1047" s="1" t="s">
        <v>57</v>
      </c>
      <c r="D1047">
        <v>2.0299999999999998</v>
      </c>
      <c r="E1047" t="s">
        <v>26</v>
      </c>
      <c r="F1047">
        <f t="shared" si="32"/>
        <v>2.0299999999999998</v>
      </c>
      <c r="G1047">
        <f>VLOOKUP(C1047,'Lab Blank'!$D$4:$G$204,4,FALSE)</f>
        <v>5.72</v>
      </c>
      <c r="H1047" t="str">
        <f t="shared" si="33"/>
        <v>na</v>
      </c>
    </row>
    <row r="1048" spans="2:8" x14ac:dyDescent="0.2">
      <c r="B1048" s="1" t="s">
        <v>22</v>
      </c>
      <c r="C1048" s="1" t="s">
        <v>58</v>
      </c>
      <c r="D1048">
        <v>0.59499999999999997</v>
      </c>
      <c r="E1048" t="s">
        <v>28</v>
      </c>
      <c r="F1048">
        <f t="shared" si="32"/>
        <v>0.59499999999999997</v>
      </c>
      <c r="G1048">
        <f>VLOOKUP(C1048,'Lab Blank'!$D$4:$G$204,4,FALSE)</f>
        <v>2.37</v>
      </c>
      <c r="H1048" t="str">
        <f t="shared" si="33"/>
        <v>na</v>
      </c>
    </row>
    <row r="1049" spans="2:8" x14ac:dyDescent="0.2">
      <c r="B1049" s="1" t="s">
        <v>22</v>
      </c>
      <c r="C1049" s="1" t="s">
        <v>59</v>
      </c>
      <c r="D1049">
        <v>0.2</v>
      </c>
      <c r="E1049" t="s">
        <v>13</v>
      </c>
      <c r="F1049" t="str">
        <f t="shared" si="32"/>
        <v>na</v>
      </c>
      <c r="G1049">
        <f>VLOOKUP(C1049,'Lab Blank'!$D$4:$G$204,4,FALSE)</f>
        <v>0</v>
      </c>
      <c r="H1049" t="str">
        <f t="shared" si="33"/>
        <v>na</v>
      </c>
    </row>
    <row r="1050" spans="2:8" x14ac:dyDescent="0.2">
      <c r="B1050" s="1" t="s">
        <v>22</v>
      </c>
      <c r="C1050" s="1" t="s">
        <v>60</v>
      </c>
      <c r="D1050">
        <v>0.23</v>
      </c>
      <c r="E1050" t="s">
        <v>193</v>
      </c>
      <c r="F1050">
        <f t="shared" si="32"/>
        <v>0.23</v>
      </c>
      <c r="G1050">
        <f>VLOOKUP(C1050,'Lab Blank'!$D$4:$G$204,4,FALSE)</f>
        <v>0</v>
      </c>
      <c r="H1050">
        <f t="shared" si="33"/>
        <v>0.23</v>
      </c>
    </row>
    <row r="1051" spans="2:8" x14ac:dyDescent="0.2">
      <c r="B1051" s="1" t="s">
        <v>22</v>
      </c>
      <c r="C1051" s="1" t="s">
        <v>61</v>
      </c>
      <c r="D1051">
        <v>0.2</v>
      </c>
      <c r="E1051" t="s">
        <v>13</v>
      </c>
      <c r="F1051" t="str">
        <f t="shared" si="32"/>
        <v>na</v>
      </c>
      <c r="G1051">
        <f>VLOOKUP(C1051,'Lab Blank'!$D$4:$G$204,4,FALSE)</f>
        <v>0</v>
      </c>
      <c r="H1051" t="str">
        <f t="shared" si="33"/>
        <v>na</v>
      </c>
    </row>
    <row r="1052" spans="2:8" x14ac:dyDescent="0.2">
      <c r="B1052" s="1" t="s">
        <v>22</v>
      </c>
      <c r="C1052" s="1" t="s">
        <v>62</v>
      </c>
      <c r="D1052">
        <v>0.54400000000000004</v>
      </c>
      <c r="E1052" t="s">
        <v>28</v>
      </c>
      <c r="F1052">
        <f t="shared" si="32"/>
        <v>0.54400000000000004</v>
      </c>
      <c r="G1052">
        <f>VLOOKUP(C1052,'Lab Blank'!$D$4:$G$204,4,FALSE)</f>
        <v>0.79300000000000004</v>
      </c>
      <c r="H1052" t="str">
        <f t="shared" si="33"/>
        <v>na</v>
      </c>
    </row>
    <row r="1053" spans="2:8" x14ac:dyDescent="0.2">
      <c r="B1053" s="1" t="s">
        <v>22</v>
      </c>
      <c r="C1053" s="1" t="s">
        <v>63</v>
      </c>
      <c r="D1053">
        <v>0.2</v>
      </c>
      <c r="E1053" t="s">
        <v>13</v>
      </c>
      <c r="F1053" t="str">
        <f t="shared" si="32"/>
        <v>na</v>
      </c>
      <c r="G1053">
        <f>VLOOKUP(C1053,'Lab Blank'!$D$4:$G$204,4,FALSE)</f>
        <v>0</v>
      </c>
      <c r="H1053" t="str">
        <f t="shared" si="33"/>
        <v>na</v>
      </c>
    </row>
    <row r="1054" spans="2:8" x14ac:dyDescent="0.2">
      <c r="B1054" s="1" t="s">
        <v>22</v>
      </c>
      <c r="C1054" s="1" t="s">
        <v>64</v>
      </c>
      <c r="D1054">
        <v>0.2</v>
      </c>
      <c r="E1054" t="s">
        <v>13</v>
      </c>
      <c r="F1054" t="str">
        <f t="shared" si="32"/>
        <v>na</v>
      </c>
      <c r="G1054">
        <f>VLOOKUP(C1054,'Lab Blank'!$D$4:$G$204,4,FALSE)</f>
        <v>0</v>
      </c>
      <c r="H1054" t="str">
        <f t="shared" si="33"/>
        <v>na</v>
      </c>
    </row>
    <row r="1055" spans="2:8" x14ac:dyDescent="0.2">
      <c r="B1055" s="1" t="s">
        <v>22</v>
      </c>
      <c r="C1055" s="1" t="s">
        <v>65</v>
      </c>
      <c r="D1055">
        <v>0.92900000000000005</v>
      </c>
      <c r="E1055" t="s">
        <v>41</v>
      </c>
      <c r="F1055">
        <f t="shared" si="32"/>
        <v>0.92900000000000005</v>
      </c>
      <c r="G1055">
        <f>VLOOKUP(C1055,'Lab Blank'!$D$4:$G$204,4,FALSE)</f>
        <v>3.19</v>
      </c>
      <c r="H1055" t="str">
        <f t="shared" si="33"/>
        <v>na</v>
      </c>
    </row>
    <row r="1056" spans="2:8" x14ac:dyDescent="0.2">
      <c r="B1056" s="1" t="s">
        <v>22</v>
      </c>
      <c r="C1056" s="1" t="s">
        <v>66</v>
      </c>
      <c r="D1056">
        <v>0.48399999999999999</v>
      </c>
      <c r="E1056" t="s">
        <v>32</v>
      </c>
      <c r="F1056">
        <f t="shared" si="32"/>
        <v>0.48399999999999999</v>
      </c>
      <c r="G1056">
        <f>VLOOKUP(C1056,'Lab Blank'!$D$4:$G$204,4,FALSE)</f>
        <v>1.47</v>
      </c>
      <c r="H1056" t="str">
        <f t="shared" si="33"/>
        <v>na</v>
      </c>
    </row>
    <row r="1057" spans="2:8" x14ac:dyDescent="0.2">
      <c r="B1057" s="1" t="s">
        <v>22</v>
      </c>
      <c r="C1057" s="1" t="s">
        <v>67</v>
      </c>
      <c r="D1057">
        <v>0.2</v>
      </c>
      <c r="E1057" t="s">
        <v>13</v>
      </c>
      <c r="F1057" t="str">
        <f t="shared" si="32"/>
        <v>na</v>
      </c>
      <c r="G1057">
        <f>VLOOKUP(C1057,'Lab Blank'!$D$4:$G$204,4,FALSE)</f>
        <v>0.38</v>
      </c>
      <c r="H1057" t="str">
        <f t="shared" si="33"/>
        <v>na</v>
      </c>
    </row>
    <row r="1058" spans="2:8" x14ac:dyDescent="0.2">
      <c r="B1058" s="1" t="s">
        <v>22</v>
      </c>
      <c r="C1058" s="1" t="s">
        <v>68</v>
      </c>
      <c r="D1058">
        <v>1.97</v>
      </c>
      <c r="E1058" t="s">
        <v>47</v>
      </c>
      <c r="F1058">
        <f t="shared" si="32"/>
        <v>1.97</v>
      </c>
      <c r="G1058">
        <f>VLOOKUP(C1058,'Lab Blank'!$D$4:$G$204,4,FALSE)</f>
        <v>6.8</v>
      </c>
      <c r="H1058" t="str">
        <f t="shared" si="33"/>
        <v>na</v>
      </c>
    </row>
    <row r="1059" spans="2:8" x14ac:dyDescent="0.2">
      <c r="B1059" s="1" t="s">
        <v>22</v>
      </c>
      <c r="C1059" s="1" t="s">
        <v>69</v>
      </c>
      <c r="D1059">
        <v>0.48</v>
      </c>
      <c r="E1059" t="s">
        <v>197</v>
      </c>
      <c r="F1059">
        <f t="shared" si="32"/>
        <v>0.48</v>
      </c>
      <c r="G1059">
        <f>VLOOKUP(C1059,'Lab Blank'!$D$4:$G$204,4,FALSE)</f>
        <v>1.47</v>
      </c>
      <c r="H1059" t="str">
        <f t="shared" si="33"/>
        <v>na</v>
      </c>
    </row>
    <row r="1060" spans="2:8" x14ac:dyDescent="0.2">
      <c r="B1060" s="1" t="s">
        <v>22</v>
      </c>
      <c r="C1060" s="1" t="s">
        <v>70</v>
      </c>
      <c r="D1060">
        <v>0.2</v>
      </c>
      <c r="E1060" t="s">
        <v>13</v>
      </c>
      <c r="F1060" t="str">
        <f t="shared" si="32"/>
        <v>na</v>
      </c>
      <c r="G1060">
        <f>VLOOKUP(C1060,'Lab Blank'!$D$4:$G$204,4,FALSE)</f>
        <v>0.52600000000000002</v>
      </c>
      <c r="H1060" t="str">
        <f t="shared" si="33"/>
        <v>na</v>
      </c>
    </row>
    <row r="1061" spans="2:8" x14ac:dyDescent="0.2">
      <c r="B1061" s="1" t="s">
        <v>22</v>
      </c>
      <c r="C1061" s="1" t="s">
        <v>71</v>
      </c>
      <c r="D1061">
        <v>0.48499999999999999</v>
      </c>
      <c r="E1061" t="s">
        <v>193</v>
      </c>
      <c r="F1061">
        <f t="shared" si="32"/>
        <v>0.48499999999999999</v>
      </c>
      <c r="G1061">
        <f>VLOOKUP(C1061,'Lab Blank'!$D$4:$G$204,4,FALSE)</f>
        <v>1</v>
      </c>
      <c r="H1061" t="str">
        <f t="shared" si="33"/>
        <v>na</v>
      </c>
    </row>
    <row r="1062" spans="2:8" x14ac:dyDescent="0.2">
      <c r="B1062" s="1" t="s">
        <v>22</v>
      </c>
      <c r="C1062" s="1" t="s">
        <v>72</v>
      </c>
      <c r="D1062">
        <v>0.84299999999999997</v>
      </c>
      <c r="E1062" t="s">
        <v>197</v>
      </c>
      <c r="F1062">
        <f t="shared" si="32"/>
        <v>0.84299999999999997</v>
      </c>
      <c r="G1062">
        <f>VLOOKUP(C1062,'Lab Blank'!$D$4:$G$204,4,FALSE)</f>
        <v>4.46</v>
      </c>
      <c r="H1062" t="str">
        <f t="shared" si="33"/>
        <v>na</v>
      </c>
    </row>
    <row r="1063" spans="2:8" x14ac:dyDescent="0.2">
      <c r="B1063" s="1" t="s">
        <v>22</v>
      </c>
      <c r="C1063" s="1" t="s">
        <v>73</v>
      </c>
      <c r="D1063">
        <v>0.26700000000000002</v>
      </c>
      <c r="E1063" t="s">
        <v>74</v>
      </c>
      <c r="F1063">
        <f t="shared" si="32"/>
        <v>0.26700000000000002</v>
      </c>
      <c r="G1063">
        <f>VLOOKUP(C1063,'Lab Blank'!$D$4:$G$204,4,FALSE)</f>
        <v>1.3</v>
      </c>
      <c r="H1063" t="str">
        <f t="shared" si="33"/>
        <v>na</v>
      </c>
    </row>
    <row r="1064" spans="2:8" x14ac:dyDescent="0.2">
      <c r="B1064" s="1" t="s">
        <v>22</v>
      </c>
      <c r="C1064" s="1" t="s">
        <v>75</v>
      </c>
      <c r="D1064">
        <v>2.73</v>
      </c>
      <c r="E1064" t="s">
        <v>26</v>
      </c>
      <c r="F1064">
        <f t="shared" si="32"/>
        <v>2.73</v>
      </c>
      <c r="G1064">
        <f>VLOOKUP(C1064,'Lab Blank'!$D$4:$G$204,4,FALSE)</f>
        <v>9.43</v>
      </c>
      <c r="H1064" t="str">
        <f t="shared" si="33"/>
        <v>na</v>
      </c>
    </row>
    <row r="1065" spans="2:8" x14ac:dyDescent="0.2">
      <c r="B1065" s="1" t="s">
        <v>22</v>
      </c>
      <c r="C1065" s="1" t="s">
        <v>76</v>
      </c>
      <c r="D1065">
        <v>0.2</v>
      </c>
      <c r="E1065" t="s">
        <v>13</v>
      </c>
      <c r="F1065" t="str">
        <f t="shared" si="32"/>
        <v>na</v>
      </c>
      <c r="G1065">
        <f>VLOOKUP(C1065,'Lab Blank'!$D$4:$G$204,4,FALSE)</f>
        <v>0</v>
      </c>
      <c r="H1065" t="str">
        <f t="shared" si="33"/>
        <v>na</v>
      </c>
    </row>
    <row r="1066" spans="2:8" x14ac:dyDescent="0.2">
      <c r="B1066" s="1" t="s">
        <v>22</v>
      </c>
      <c r="C1066" s="1" t="s">
        <v>77</v>
      </c>
      <c r="D1066">
        <v>0.2</v>
      </c>
      <c r="E1066" t="s">
        <v>13</v>
      </c>
      <c r="F1066" t="str">
        <f t="shared" si="32"/>
        <v>na</v>
      </c>
      <c r="G1066">
        <f>VLOOKUP(C1066,'Lab Blank'!$D$4:$G$204,4,FALSE)</f>
        <v>0</v>
      </c>
      <c r="H1066" t="str">
        <f t="shared" si="33"/>
        <v>na</v>
      </c>
    </row>
    <row r="1067" spans="2:8" x14ac:dyDescent="0.2">
      <c r="B1067" s="1" t="s">
        <v>22</v>
      </c>
      <c r="C1067" s="1" t="s">
        <v>78</v>
      </c>
      <c r="D1067">
        <v>0.51</v>
      </c>
      <c r="E1067" t="s">
        <v>193</v>
      </c>
      <c r="F1067">
        <f t="shared" si="32"/>
        <v>0.51</v>
      </c>
      <c r="G1067">
        <f>VLOOKUP(C1067,'Lab Blank'!$D$4:$G$204,4,FALSE)</f>
        <v>1.06</v>
      </c>
      <c r="H1067" t="str">
        <f t="shared" si="33"/>
        <v>na</v>
      </c>
    </row>
    <row r="1068" spans="2:8" x14ac:dyDescent="0.2">
      <c r="B1068" s="1" t="s">
        <v>22</v>
      </c>
      <c r="C1068" s="1" t="s">
        <v>79</v>
      </c>
      <c r="D1068">
        <v>0.2</v>
      </c>
      <c r="E1068" t="s">
        <v>13</v>
      </c>
      <c r="F1068" t="str">
        <f t="shared" si="32"/>
        <v>na</v>
      </c>
      <c r="G1068">
        <f>VLOOKUP(C1068,'Lab Blank'!$D$4:$G$204,4,FALSE)</f>
        <v>0</v>
      </c>
      <c r="H1068" t="str">
        <f t="shared" si="33"/>
        <v>na</v>
      </c>
    </row>
    <row r="1069" spans="2:8" x14ac:dyDescent="0.2">
      <c r="B1069" s="1" t="s">
        <v>22</v>
      </c>
      <c r="C1069" s="1" t="s">
        <v>80</v>
      </c>
      <c r="D1069">
        <v>0.2</v>
      </c>
      <c r="E1069" t="s">
        <v>13</v>
      </c>
      <c r="F1069" t="str">
        <f t="shared" si="32"/>
        <v>na</v>
      </c>
      <c r="G1069">
        <f>VLOOKUP(C1069,'Lab Blank'!$D$4:$G$204,4,FALSE)</f>
        <v>0</v>
      </c>
      <c r="H1069" t="str">
        <f t="shared" si="33"/>
        <v>na</v>
      </c>
    </row>
    <row r="1070" spans="2:8" x14ac:dyDescent="0.2">
      <c r="B1070" s="1" t="s">
        <v>22</v>
      </c>
      <c r="C1070" s="1" t="s">
        <v>81</v>
      </c>
      <c r="D1070">
        <v>0.21199999999999999</v>
      </c>
      <c r="E1070" t="s">
        <v>197</v>
      </c>
      <c r="F1070">
        <f t="shared" si="32"/>
        <v>0.21199999999999999</v>
      </c>
      <c r="G1070">
        <f>VLOOKUP(C1070,'Lab Blank'!$D$4:$G$204,4,FALSE)</f>
        <v>0.79400000000000004</v>
      </c>
      <c r="H1070" t="str">
        <f t="shared" si="33"/>
        <v>na</v>
      </c>
    </row>
    <row r="1071" spans="2:8" x14ac:dyDescent="0.2">
      <c r="B1071" s="1" t="s">
        <v>22</v>
      </c>
      <c r="C1071" s="1" t="s">
        <v>82</v>
      </c>
      <c r="D1071">
        <v>0.44800000000000001</v>
      </c>
      <c r="E1071" t="s">
        <v>28</v>
      </c>
      <c r="F1071">
        <f t="shared" si="32"/>
        <v>0.44800000000000001</v>
      </c>
      <c r="G1071">
        <f>VLOOKUP(C1071,'Lab Blank'!$D$4:$G$204,4,FALSE)</f>
        <v>0.96499999999999997</v>
      </c>
      <c r="H1071" t="str">
        <f t="shared" si="33"/>
        <v>na</v>
      </c>
    </row>
    <row r="1072" spans="2:8" x14ac:dyDescent="0.2">
      <c r="B1072" s="1" t="s">
        <v>22</v>
      </c>
      <c r="C1072" s="1" t="s">
        <v>83</v>
      </c>
      <c r="D1072">
        <v>2.08</v>
      </c>
      <c r="E1072" t="s">
        <v>47</v>
      </c>
      <c r="F1072">
        <f t="shared" si="32"/>
        <v>2.08</v>
      </c>
      <c r="G1072">
        <f>VLOOKUP(C1072,'Lab Blank'!$D$4:$G$204,4,FALSE)</f>
        <v>8.35</v>
      </c>
      <c r="H1072" t="str">
        <f t="shared" si="33"/>
        <v>na</v>
      </c>
    </row>
    <row r="1073" spans="2:8" x14ac:dyDescent="0.2">
      <c r="B1073" s="1" t="s">
        <v>22</v>
      </c>
      <c r="C1073" s="1" t="s">
        <v>84</v>
      </c>
      <c r="D1073">
        <v>0.2</v>
      </c>
      <c r="E1073" t="s">
        <v>13</v>
      </c>
      <c r="F1073" t="str">
        <f t="shared" si="32"/>
        <v>na</v>
      </c>
      <c r="G1073">
        <f>VLOOKUP(C1073,'Lab Blank'!$D$4:$G$204,4,FALSE)</f>
        <v>0.34200000000000003</v>
      </c>
      <c r="H1073" t="str">
        <f t="shared" si="33"/>
        <v>na</v>
      </c>
    </row>
    <row r="1074" spans="2:8" x14ac:dyDescent="0.2">
      <c r="B1074" s="1" t="s">
        <v>22</v>
      </c>
      <c r="C1074" s="1" t="s">
        <v>85</v>
      </c>
      <c r="D1074">
        <v>0.68600000000000005</v>
      </c>
      <c r="E1074" t="s">
        <v>28</v>
      </c>
      <c r="F1074">
        <f t="shared" si="32"/>
        <v>0.68600000000000005</v>
      </c>
      <c r="G1074">
        <f>VLOOKUP(C1074,'Lab Blank'!$D$4:$G$204,4,FALSE)</f>
        <v>2.82</v>
      </c>
      <c r="H1074" t="str">
        <f t="shared" si="33"/>
        <v>na</v>
      </c>
    </row>
    <row r="1075" spans="2:8" x14ac:dyDescent="0.2">
      <c r="B1075" s="1" t="s">
        <v>22</v>
      </c>
      <c r="C1075" s="1" t="s">
        <v>86</v>
      </c>
      <c r="D1075">
        <v>1.07</v>
      </c>
      <c r="E1075" t="s">
        <v>28</v>
      </c>
      <c r="F1075">
        <f t="shared" si="32"/>
        <v>1.07</v>
      </c>
      <c r="G1075">
        <f>VLOOKUP(C1075,'Lab Blank'!$D$4:$G$204,4,FALSE)</f>
        <v>4.08</v>
      </c>
      <c r="H1075" t="str">
        <f t="shared" si="33"/>
        <v>na</v>
      </c>
    </row>
    <row r="1076" spans="2:8" x14ac:dyDescent="0.2">
      <c r="B1076" s="1" t="s">
        <v>22</v>
      </c>
      <c r="C1076" s="1" t="s">
        <v>87</v>
      </c>
      <c r="D1076">
        <v>0.2</v>
      </c>
      <c r="E1076" t="s">
        <v>13</v>
      </c>
      <c r="F1076" t="str">
        <f t="shared" si="32"/>
        <v>na</v>
      </c>
      <c r="G1076">
        <f>VLOOKUP(C1076,'Lab Blank'!$D$4:$G$204,4,FALSE)</f>
        <v>0</v>
      </c>
      <c r="H1076" t="str">
        <f t="shared" si="33"/>
        <v>na</v>
      </c>
    </row>
    <row r="1077" spans="2:8" x14ac:dyDescent="0.2">
      <c r="B1077" s="1" t="s">
        <v>22</v>
      </c>
      <c r="C1077" s="1" t="s">
        <v>88</v>
      </c>
      <c r="D1077">
        <v>0.2</v>
      </c>
      <c r="E1077" t="s">
        <v>13</v>
      </c>
      <c r="F1077" t="str">
        <f t="shared" si="32"/>
        <v>na</v>
      </c>
      <c r="G1077">
        <f>VLOOKUP(C1077,'Lab Blank'!$D$4:$G$204,4,FALSE)</f>
        <v>0</v>
      </c>
      <c r="H1077" t="str">
        <f t="shared" si="33"/>
        <v>na</v>
      </c>
    </row>
    <row r="1078" spans="2:8" x14ac:dyDescent="0.2">
      <c r="B1078" s="1" t="s">
        <v>22</v>
      </c>
      <c r="C1078" s="1" t="s">
        <v>89</v>
      </c>
      <c r="D1078">
        <v>0.2</v>
      </c>
      <c r="E1078" t="s">
        <v>13</v>
      </c>
      <c r="F1078" t="str">
        <f t="shared" si="32"/>
        <v>na</v>
      </c>
      <c r="G1078">
        <f>VLOOKUP(C1078,'Lab Blank'!$D$4:$G$204,4,FALSE)</f>
        <v>0</v>
      </c>
      <c r="H1078" t="str">
        <f t="shared" si="33"/>
        <v>na</v>
      </c>
    </row>
    <row r="1079" spans="2:8" x14ac:dyDescent="0.2">
      <c r="B1079" s="1" t="s">
        <v>22</v>
      </c>
      <c r="C1079" s="1" t="s">
        <v>90</v>
      </c>
      <c r="D1079">
        <v>0.2</v>
      </c>
      <c r="E1079" t="s">
        <v>13</v>
      </c>
      <c r="F1079" t="str">
        <f t="shared" si="32"/>
        <v>na</v>
      </c>
      <c r="G1079">
        <f>VLOOKUP(C1079,'Lab Blank'!$D$4:$G$204,4,FALSE)</f>
        <v>0</v>
      </c>
      <c r="H1079" t="str">
        <f t="shared" si="33"/>
        <v>na</v>
      </c>
    </row>
    <row r="1080" spans="2:8" x14ac:dyDescent="0.2">
      <c r="B1080" s="1" t="s">
        <v>22</v>
      </c>
      <c r="C1080" s="1" t="s">
        <v>91</v>
      </c>
      <c r="D1080">
        <v>0.2</v>
      </c>
      <c r="E1080" t="s">
        <v>13</v>
      </c>
      <c r="F1080" t="str">
        <f t="shared" si="32"/>
        <v>na</v>
      </c>
      <c r="G1080">
        <f>VLOOKUP(C1080,'Lab Blank'!$D$4:$G$204,4,FALSE)</f>
        <v>0</v>
      </c>
      <c r="H1080" t="str">
        <f t="shared" si="33"/>
        <v>na</v>
      </c>
    </row>
    <row r="1081" spans="2:8" x14ac:dyDescent="0.2">
      <c r="B1081" s="1" t="s">
        <v>22</v>
      </c>
      <c r="C1081" s="1" t="s">
        <v>92</v>
      </c>
      <c r="D1081">
        <v>0.2</v>
      </c>
      <c r="E1081" t="s">
        <v>13</v>
      </c>
      <c r="F1081" t="str">
        <f t="shared" si="32"/>
        <v>na</v>
      </c>
      <c r="G1081">
        <f>VLOOKUP(C1081,'Lab Blank'!$D$4:$G$204,4,FALSE)</f>
        <v>0</v>
      </c>
      <c r="H1081" t="str">
        <f t="shared" si="33"/>
        <v>na</v>
      </c>
    </row>
    <row r="1082" spans="2:8" x14ac:dyDescent="0.2">
      <c r="B1082" s="1" t="s">
        <v>22</v>
      </c>
      <c r="C1082" s="1" t="s">
        <v>93</v>
      </c>
      <c r="D1082">
        <v>0.2</v>
      </c>
      <c r="E1082" t="s">
        <v>13</v>
      </c>
      <c r="F1082" t="str">
        <f t="shared" si="32"/>
        <v>na</v>
      </c>
      <c r="G1082">
        <f>VLOOKUP(C1082,'Lab Blank'!$D$4:$G$204,4,FALSE)</f>
        <v>0</v>
      </c>
      <c r="H1082" t="str">
        <f t="shared" si="33"/>
        <v>na</v>
      </c>
    </row>
    <row r="1083" spans="2:8" x14ac:dyDescent="0.2">
      <c r="B1083" s="1" t="s">
        <v>22</v>
      </c>
      <c r="C1083" s="1" t="s">
        <v>94</v>
      </c>
      <c r="D1083">
        <v>0.2</v>
      </c>
      <c r="E1083" t="s">
        <v>13</v>
      </c>
      <c r="F1083" t="str">
        <f t="shared" si="32"/>
        <v>na</v>
      </c>
      <c r="G1083">
        <f>VLOOKUP(C1083,'Lab Blank'!$D$4:$G$204,4,FALSE)</f>
        <v>0</v>
      </c>
      <c r="H1083" t="str">
        <f t="shared" si="33"/>
        <v>na</v>
      </c>
    </row>
    <row r="1084" spans="2:8" x14ac:dyDescent="0.2">
      <c r="B1084" s="1" t="s">
        <v>22</v>
      </c>
      <c r="C1084" s="1" t="s">
        <v>95</v>
      </c>
      <c r="D1084">
        <v>0.2</v>
      </c>
      <c r="E1084" t="s">
        <v>13</v>
      </c>
      <c r="F1084" t="str">
        <f t="shared" si="32"/>
        <v>na</v>
      </c>
      <c r="G1084">
        <f>VLOOKUP(C1084,'Lab Blank'!$D$4:$G$204,4,FALSE)</f>
        <v>0</v>
      </c>
      <c r="H1084" t="str">
        <f t="shared" si="33"/>
        <v>na</v>
      </c>
    </row>
    <row r="1085" spans="2:8" x14ac:dyDescent="0.2">
      <c r="B1085" s="1" t="s">
        <v>22</v>
      </c>
      <c r="C1085" s="1" t="s">
        <v>96</v>
      </c>
      <c r="D1085">
        <v>0.2</v>
      </c>
      <c r="E1085" t="s">
        <v>13</v>
      </c>
      <c r="F1085" t="str">
        <f t="shared" si="32"/>
        <v>na</v>
      </c>
      <c r="G1085">
        <f>VLOOKUP(C1085,'Lab Blank'!$D$4:$G$204,4,FALSE)</f>
        <v>0</v>
      </c>
      <c r="H1085" t="str">
        <f t="shared" si="33"/>
        <v>na</v>
      </c>
    </row>
    <row r="1086" spans="2:8" x14ac:dyDescent="0.2">
      <c r="B1086" s="1" t="s">
        <v>22</v>
      </c>
      <c r="C1086" s="1" t="s">
        <v>97</v>
      </c>
      <c r="D1086">
        <v>0.76800000000000002</v>
      </c>
      <c r="E1086" t="s">
        <v>41</v>
      </c>
      <c r="F1086">
        <f t="shared" si="32"/>
        <v>0.76800000000000002</v>
      </c>
      <c r="G1086">
        <f>VLOOKUP(C1086,'Lab Blank'!$D$4:$G$204,4,FALSE)</f>
        <v>6.05</v>
      </c>
      <c r="H1086" t="str">
        <f t="shared" si="33"/>
        <v>na</v>
      </c>
    </row>
    <row r="1087" spans="2:8" x14ac:dyDescent="0.2">
      <c r="B1087" s="1" t="s">
        <v>22</v>
      </c>
      <c r="C1087" s="1" t="s">
        <v>98</v>
      </c>
      <c r="D1087">
        <v>0.46899999999999997</v>
      </c>
      <c r="E1087" t="s">
        <v>32</v>
      </c>
      <c r="F1087">
        <f t="shared" si="32"/>
        <v>0.46899999999999997</v>
      </c>
      <c r="G1087">
        <f>VLOOKUP(C1087,'Lab Blank'!$D$4:$G$204,4,FALSE)</f>
        <v>0.74099999999999999</v>
      </c>
      <c r="H1087" t="str">
        <f t="shared" si="33"/>
        <v>na</v>
      </c>
    </row>
    <row r="1088" spans="2:8" x14ac:dyDescent="0.2">
      <c r="B1088" s="1" t="s">
        <v>22</v>
      </c>
      <c r="C1088" s="1" t="s">
        <v>99</v>
      </c>
      <c r="D1088">
        <v>0.371</v>
      </c>
      <c r="E1088" t="s">
        <v>74</v>
      </c>
      <c r="F1088">
        <f t="shared" si="32"/>
        <v>0.371</v>
      </c>
      <c r="G1088">
        <f>VLOOKUP(C1088,'Lab Blank'!$D$4:$G$204,4,FALSE)</f>
        <v>1.21</v>
      </c>
      <c r="H1088" t="str">
        <f t="shared" si="33"/>
        <v>na</v>
      </c>
    </row>
    <row r="1089" spans="2:8" x14ac:dyDescent="0.2">
      <c r="B1089" s="1" t="s">
        <v>22</v>
      </c>
      <c r="C1089" s="1" t="s">
        <v>100</v>
      </c>
      <c r="D1089">
        <v>1.41</v>
      </c>
      <c r="E1089" t="s">
        <v>196</v>
      </c>
      <c r="F1089">
        <f t="shared" si="32"/>
        <v>1.41</v>
      </c>
      <c r="G1089">
        <f>VLOOKUP(C1089,'Lab Blank'!$D$4:$G$204,4,FALSE)</f>
        <v>2.97</v>
      </c>
      <c r="H1089" t="str">
        <f t="shared" si="33"/>
        <v>na</v>
      </c>
    </row>
    <row r="1090" spans="2:8" x14ac:dyDescent="0.2">
      <c r="B1090" s="1" t="s">
        <v>22</v>
      </c>
      <c r="C1090" s="1" t="s">
        <v>102</v>
      </c>
      <c r="D1090">
        <v>0.27</v>
      </c>
      <c r="E1090" t="s">
        <v>197</v>
      </c>
      <c r="F1090">
        <f t="shared" si="32"/>
        <v>0.27</v>
      </c>
      <c r="G1090">
        <f>VLOOKUP(C1090,'Lab Blank'!$D$4:$G$204,4,FALSE)</f>
        <v>0.85</v>
      </c>
      <c r="H1090" t="str">
        <f t="shared" si="33"/>
        <v>na</v>
      </c>
    </row>
    <row r="1091" spans="2:8" x14ac:dyDescent="0.2">
      <c r="B1091" s="1" t="s">
        <v>22</v>
      </c>
      <c r="C1091" s="1" t="s">
        <v>103</v>
      </c>
      <c r="D1091">
        <v>0.2</v>
      </c>
      <c r="E1091" t="s">
        <v>13</v>
      </c>
      <c r="F1091" t="str">
        <f t="shared" si="32"/>
        <v>na</v>
      </c>
      <c r="G1091">
        <f>VLOOKUP(C1091,'Lab Blank'!$D$4:$G$204,4,FALSE)</f>
        <v>0</v>
      </c>
      <c r="H1091" t="str">
        <f t="shared" si="33"/>
        <v>na</v>
      </c>
    </row>
    <row r="1092" spans="2:8" x14ac:dyDescent="0.2">
      <c r="B1092" s="1" t="s">
        <v>22</v>
      </c>
      <c r="C1092" s="1" t="s">
        <v>104</v>
      </c>
      <c r="D1092">
        <v>1.52</v>
      </c>
      <c r="E1092" t="s">
        <v>41</v>
      </c>
      <c r="F1092">
        <f t="shared" si="32"/>
        <v>1.52</v>
      </c>
      <c r="G1092">
        <f>VLOOKUP(C1092,'Lab Blank'!$D$4:$G$204,4,FALSE)</f>
        <v>8.2100000000000009</v>
      </c>
      <c r="H1092" t="str">
        <f t="shared" si="33"/>
        <v>na</v>
      </c>
    </row>
    <row r="1093" spans="2:8" x14ac:dyDescent="0.2">
      <c r="B1093" s="1" t="s">
        <v>22</v>
      </c>
      <c r="C1093" s="1" t="s">
        <v>105</v>
      </c>
      <c r="D1093">
        <v>0.2</v>
      </c>
      <c r="E1093" t="s">
        <v>13</v>
      </c>
      <c r="F1093" t="str">
        <f t="shared" si="32"/>
        <v>na</v>
      </c>
      <c r="G1093">
        <f>VLOOKUP(C1093,'Lab Blank'!$D$4:$G$204,4,FALSE)</f>
        <v>2.36</v>
      </c>
      <c r="H1093" t="str">
        <f t="shared" si="33"/>
        <v>na</v>
      </c>
    </row>
    <row r="1094" spans="2:8" x14ac:dyDescent="0.2">
      <c r="B1094" s="1" t="s">
        <v>22</v>
      </c>
      <c r="C1094" s="1" t="s">
        <v>106</v>
      </c>
      <c r="D1094">
        <v>1.32</v>
      </c>
      <c r="E1094" t="s">
        <v>197</v>
      </c>
      <c r="F1094">
        <f t="shared" ref="F1094:F1157" si="34">IF(OR(LEFT(C1094,3)&lt;&gt;"PCB",RIGHT(C1094,1)="L",NOT(ISERROR(SEARCH("U",E1094)))),"na",D1094)</f>
        <v>1.32</v>
      </c>
      <c r="G1094">
        <f>VLOOKUP(C1094,'Lab Blank'!$D$4:$G$204,4,FALSE)</f>
        <v>4.3</v>
      </c>
      <c r="H1094" t="str">
        <f t="shared" ref="H1094:H1157" si="35">IF(OR(F1094="na",F1094&lt;3*G1094),"na",F1094)</f>
        <v>na</v>
      </c>
    </row>
    <row r="1095" spans="2:8" x14ac:dyDescent="0.2">
      <c r="B1095" s="1" t="s">
        <v>22</v>
      </c>
      <c r="C1095" s="1" t="s">
        <v>107</v>
      </c>
      <c r="D1095">
        <v>0.2</v>
      </c>
      <c r="E1095" t="s">
        <v>13</v>
      </c>
      <c r="F1095" t="str">
        <f t="shared" si="34"/>
        <v>na</v>
      </c>
      <c r="G1095">
        <f>VLOOKUP(C1095,'Lab Blank'!$D$4:$G$204,4,FALSE)</f>
        <v>0</v>
      </c>
      <c r="H1095" t="str">
        <f t="shared" si="35"/>
        <v>na</v>
      </c>
    </row>
    <row r="1096" spans="2:8" x14ac:dyDescent="0.2">
      <c r="B1096" s="1" t="s">
        <v>22</v>
      </c>
      <c r="C1096" s="1" t="s">
        <v>108</v>
      </c>
      <c r="D1096">
        <v>0.2</v>
      </c>
      <c r="E1096" t="s">
        <v>13</v>
      </c>
      <c r="F1096" t="str">
        <f t="shared" si="34"/>
        <v>na</v>
      </c>
      <c r="G1096">
        <f>VLOOKUP(C1096,'Lab Blank'!$D$4:$G$204,4,FALSE)</f>
        <v>0</v>
      </c>
      <c r="H1096" t="str">
        <f t="shared" si="35"/>
        <v>na</v>
      </c>
    </row>
    <row r="1097" spans="2:8" x14ac:dyDescent="0.2">
      <c r="B1097" s="1" t="s">
        <v>22</v>
      </c>
      <c r="C1097" s="1" t="s">
        <v>109</v>
      </c>
      <c r="D1097">
        <v>0.2</v>
      </c>
      <c r="E1097" t="s">
        <v>13</v>
      </c>
      <c r="F1097" t="str">
        <f t="shared" si="34"/>
        <v>na</v>
      </c>
      <c r="G1097">
        <f>VLOOKUP(C1097,'Lab Blank'!$D$4:$G$204,4,FALSE)</f>
        <v>0</v>
      </c>
      <c r="H1097" t="str">
        <f t="shared" si="35"/>
        <v>na</v>
      </c>
    </row>
    <row r="1098" spans="2:8" x14ac:dyDescent="0.2">
      <c r="B1098" s="1" t="s">
        <v>22</v>
      </c>
      <c r="C1098" s="1" t="s">
        <v>110</v>
      </c>
      <c r="D1098">
        <v>0.2</v>
      </c>
      <c r="E1098" t="s">
        <v>13</v>
      </c>
      <c r="F1098" t="str">
        <f t="shared" si="34"/>
        <v>na</v>
      </c>
      <c r="G1098">
        <f>VLOOKUP(C1098,'Lab Blank'!$D$4:$G$204,4,FALSE)</f>
        <v>0</v>
      </c>
      <c r="H1098" t="str">
        <f t="shared" si="35"/>
        <v>na</v>
      </c>
    </row>
    <row r="1099" spans="2:8" x14ac:dyDescent="0.2">
      <c r="B1099" s="1" t="s">
        <v>22</v>
      </c>
      <c r="C1099" s="1" t="s">
        <v>111</v>
      </c>
      <c r="D1099">
        <v>0.68500000000000005</v>
      </c>
      <c r="E1099" t="s">
        <v>193</v>
      </c>
      <c r="F1099">
        <f t="shared" si="34"/>
        <v>0.68500000000000005</v>
      </c>
      <c r="G1099">
        <f>VLOOKUP(C1099,'Lab Blank'!$D$4:$G$204,4,FALSE)</f>
        <v>0.89100000000000001</v>
      </c>
      <c r="H1099" t="str">
        <f t="shared" si="35"/>
        <v>na</v>
      </c>
    </row>
    <row r="1100" spans="2:8" x14ac:dyDescent="0.2">
      <c r="B1100" s="1" t="s">
        <v>22</v>
      </c>
      <c r="C1100" s="1" t="s">
        <v>112</v>
      </c>
      <c r="D1100">
        <v>0.2</v>
      </c>
      <c r="E1100" t="s">
        <v>13</v>
      </c>
      <c r="F1100" t="str">
        <f t="shared" si="34"/>
        <v>na</v>
      </c>
      <c r="G1100">
        <f>VLOOKUP(C1100,'Lab Blank'!$D$4:$G$204,4,FALSE)</f>
        <v>0</v>
      </c>
      <c r="H1100" t="str">
        <f t="shared" si="35"/>
        <v>na</v>
      </c>
    </row>
    <row r="1101" spans="2:8" x14ac:dyDescent="0.2">
      <c r="B1101" s="1" t="s">
        <v>22</v>
      </c>
      <c r="C1101" s="1" t="s">
        <v>113</v>
      </c>
      <c r="D1101">
        <v>0.2</v>
      </c>
      <c r="E1101" t="s">
        <v>13</v>
      </c>
      <c r="F1101" t="str">
        <f t="shared" si="34"/>
        <v>na</v>
      </c>
      <c r="G1101">
        <f>VLOOKUP(C1101,'Lab Blank'!$D$4:$G$204,4,FALSE)</f>
        <v>0.52700000000000002</v>
      </c>
      <c r="H1101" t="str">
        <f t="shared" si="35"/>
        <v>na</v>
      </c>
    </row>
    <row r="1102" spans="2:8" x14ac:dyDescent="0.2">
      <c r="B1102" s="1" t="s">
        <v>22</v>
      </c>
      <c r="C1102" s="1" t="s">
        <v>114</v>
      </c>
      <c r="D1102">
        <v>0.2</v>
      </c>
      <c r="E1102" t="s">
        <v>133</v>
      </c>
      <c r="F1102" t="str">
        <f t="shared" si="34"/>
        <v>na</v>
      </c>
      <c r="G1102">
        <f>VLOOKUP(C1102,'Lab Blank'!$D$4:$G$204,4,FALSE)</f>
        <v>0.26800000000000002</v>
      </c>
      <c r="H1102" t="str">
        <f t="shared" si="35"/>
        <v>na</v>
      </c>
    </row>
    <row r="1103" spans="2:8" x14ac:dyDescent="0.2">
      <c r="B1103" s="1" t="s">
        <v>22</v>
      </c>
      <c r="C1103" s="1" t="s">
        <v>115</v>
      </c>
      <c r="D1103">
        <v>1.53</v>
      </c>
      <c r="E1103" t="s">
        <v>41</v>
      </c>
      <c r="F1103">
        <f t="shared" si="34"/>
        <v>1.53</v>
      </c>
      <c r="G1103">
        <f>VLOOKUP(C1103,'Lab Blank'!$D$4:$G$204,4,FALSE)</f>
        <v>3.66</v>
      </c>
      <c r="H1103" t="str">
        <f t="shared" si="35"/>
        <v>na</v>
      </c>
    </row>
    <row r="1104" spans="2:8" x14ac:dyDescent="0.2">
      <c r="B1104" s="1" t="s">
        <v>22</v>
      </c>
      <c r="C1104" s="1" t="s">
        <v>116</v>
      </c>
      <c r="D1104">
        <v>0.2</v>
      </c>
      <c r="E1104" t="s">
        <v>13</v>
      </c>
      <c r="F1104" t="str">
        <f t="shared" si="34"/>
        <v>na</v>
      </c>
      <c r="G1104">
        <f>VLOOKUP(C1104,'Lab Blank'!$D$4:$G$204,4,FALSE)</f>
        <v>0</v>
      </c>
      <c r="H1104" t="str">
        <f t="shared" si="35"/>
        <v>na</v>
      </c>
    </row>
    <row r="1105" spans="2:8" x14ac:dyDescent="0.2">
      <c r="B1105" s="1" t="s">
        <v>22</v>
      </c>
      <c r="C1105" s="1" t="s">
        <v>117</v>
      </c>
      <c r="D1105">
        <v>0.2</v>
      </c>
      <c r="E1105" t="s">
        <v>13</v>
      </c>
      <c r="F1105" t="str">
        <f t="shared" si="34"/>
        <v>na</v>
      </c>
      <c r="G1105">
        <f>VLOOKUP(C1105,'Lab Blank'!$D$4:$G$204,4,FALSE)</f>
        <v>0</v>
      </c>
      <c r="H1105" t="str">
        <f t="shared" si="35"/>
        <v>na</v>
      </c>
    </row>
    <row r="1106" spans="2:8" x14ac:dyDescent="0.2">
      <c r="B1106" s="1" t="s">
        <v>22</v>
      </c>
      <c r="C1106" s="1" t="s">
        <v>118</v>
      </c>
      <c r="D1106">
        <v>0.2</v>
      </c>
      <c r="E1106" t="s">
        <v>13</v>
      </c>
      <c r="F1106" t="str">
        <f t="shared" si="34"/>
        <v>na</v>
      </c>
      <c r="G1106">
        <f>VLOOKUP(C1106,'Lab Blank'!$D$4:$G$204,4,FALSE)</f>
        <v>0</v>
      </c>
      <c r="H1106" t="str">
        <f t="shared" si="35"/>
        <v>na</v>
      </c>
    </row>
    <row r="1107" spans="2:8" x14ac:dyDescent="0.2">
      <c r="B1107" s="1" t="s">
        <v>22</v>
      </c>
      <c r="C1107" s="1" t="s">
        <v>119</v>
      </c>
      <c r="D1107">
        <v>1.48</v>
      </c>
      <c r="E1107" t="s">
        <v>28</v>
      </c>
      <c r="F1107">
        <f t="shared" si="34"/>
        <v>1.48</v>
      </c>
      <c r="G1107">
        <f>VLOOKUP(C1107,'Lab Blank'!$D$4:$G$204,4,FALSE)</f>
        <v>3.56</v>
      </c>
      <c r="H1107" t="str">
        <f t="shared" si="35"/>
        <v>na</v>
      </c>
    </row>
    <row r="1108" spans="2:8" x14ac:dyDescent="0.2">
      <c r="B1108" s="1" t="s">
        <v>22</v>
      </c>
      <c r="C1108" s="1" t="s">
        <v>120</v>
      </c>
      <c r="D1108">
        <v>0.2</v>
      </c>
      <c r="E1108" t="s">
        <v>13</v>
      </c>
      <c r="F1108" t="str">
        <f t="shared" si="34"/>
        <v>na</v>
      </c>
      <c r="G1108">
        <f>VLOOKUP(C1108,'Lab Blank'!$D$4:$G$204,4,FALSE)</f>
        <v>0</v>
      </c>
      <c r="H1108" t="str">
        <f t="shared" si="35"/>
        <v>na</v>
      </c>
    </row>
    <row r="1109" spans="2:8" x14ac:dyDescent="0.2">
      <c r="B1109" s="1" t="s">
        <v>22</v>
      </c>
      <c r="C1109" s="1" t="s">
        <v>121</v>
      </c>
      <c r="D1109">
        <v>0.2</v>
      </c>
      <c r="E1109" t="s">
        <v>13</v>
      </c>
      <c r="F1109" t="str">
        <f t="shared" si="34"/>
        <v>na</v>
      </c>
      <c r="G1109">
        <f>VLOOKUP(C1109,'Lab Blank'!$D$4:$G$204,4,FALSE)</f>
        <v>0</v>
      </c>
      <c r="H1109" t="str">
        <f t="shared" si="35"/>
        <v>na</v>
      </c>
    </row>
    <row r="1110" spans="2:8" x14ac:dyDescent="0.2">
      <c r="B1110" s="1" t="s">
        <v>22</v>
      </c>
      <c r="C1110" s="1" t="s">
        <v>122</v>
      </c>
      <c r="D1110">
        <v>0.2</v>
      </c>
      <c r="E1110" t="s">
        <v>13</v>
      </c>
      <c r="F1110" t="str">
        <f t="shared" si="34"/>
        <v>na</v>
      </c>
      <c r="G1110">
        <f>VLOOKUP(C1110,'Lab Blank'!$D$4:$G$204,4,FALSE)</f>
        <v>0</v>
      </c>
      <c r="H1110" t="str">
        <f t="shared" si="35"/>
        <v>na</v>
      </c>
    </row>
    <row r="1111" spans="2:8" x14ac:dyDescent="0.2">
      <c r="B1111" s="1" t="s">
        <v>22</v>
      </c>
      <c r="C1111" s="1" t="s">
        <v>123</v>
      </c>
      <c r="D1111">
        <v>0.2</v>
      </c>
      <c r="E1111" t="s">
        <v>13</v>
      </c>
      <c r="F1111" t="str">
        <f t="shared" si="34"/>
        <v>na</v>
      </c>
      <c r="G1111">
        <f>VLOOKUP(C1111,'Lab Blank'!$D$4:$G$204,4,FALSE)</f>
        <v>0</v>
      </c>
      <c r="H1111" t="str">
        <f t="shared" si="35"/>
        <v>na</v>
      </c>
    </row>
    <row r="1112" spans="2:8" x14ac:dyDescent="0.2">
      <c r="B1112" s="1" t="s">
        <v>22</v>
      </c>
      <c r="C1112" s="1" t="s">
        <v>124</v>
      </c>
      <c r="D1112">
        <v>0.2</v>
      </c>
      <c r="E1112" t="s">
        <v>13</v>
      </c>
      <c r="F1112" t="str">
        <f t="shared" si="34"/>
        <v>na</v>
      </c>
      <c r="G1112">
        <f>VLOOKUP(C1112,'Lab Blank'!$D$4:$G$204,4,FALSE)</f>
        <v>0</v>
      </c>
      <c r="H1112" t="str">
        <f t="shared" si="35"/>
        <v>na</v>
      </c>
    </row>
    <row r="1113" spans="2:8" x14ac:dyDescent="0.2">
      <c r="B1113" s="1" t="s">
        <v>22</v>
      </c>
      <c r="C1113" s="1" t="s">
        <v>125</v>
      </c>
      <c r="D1113">
        <v>0.2</v>
      </c>
      <c r="E1113" t="s">
        <v>13</v>
      </c>
      <c r="F1113" t="str">
        <f t="shared" si="34"/>
        <v>na</v>
      </c>
      <c r="G1113">
        <f>VLOOKUP(C1113,'Lab Blank'!$D$4:$G$204,4,FALSE)</f>
        <v>0</v>
      </c>
      <c r="H1113" t="str">
        <f t="shared" si="35"/>
        <v>na</v>
      </c>
    </row>
    <row r="1114" spans="2:8" x14ac:dyDescent="0.2">
      <c r="B1114" s="1" t="s">
        <v>22</v>
      </c>
      <c r="C1114" s="1" t="s">
        <v>126</v>
      </c>
      <c r="D1114">
        <v>0.2</v>
      </c>
      <c r="E1114" t="s">
        <v>133</v>
      </c>
      <c r="F1114" t="str">
        <f t="shared" si="34"/>
        <v>na</v>
      </c>
      <c r="G1114">
        <f>VLOOKUP(C1114,'Lab Blank'!$D$4:$G$204,4,FALSE)</f>
        <v>0.215</v>
      </c>
      <c r="H1114" t="str">
        <f t="shared" si="35"/>
        <v>na</v>
      </c>
    </row>
    <row r="1115" spans="2:8" x14ac:dyDescent="0.2">
      <c r="B1115" s="1" t="s">
        <v>22</v>
      </c>
      <c r="C1115" s="1" t="s">
        <v>127</v>
      </c>
      <c r="D1115">
        <v>1.6</v>
      </c>
      <c r="E1115" t="s">
        <v>47</v>
      </c>
      <c r="F1115">
        <f t="shared" si="34"/>
        <v>1.6</v>
      </c>
      <c r="G1115">
        <f>VLOOKUP(C1115,'Lab Blank'!$D$4:$G$204,4,FALSE)</f>
        <v>2.78</v>
      </c>
      <c r="H1115" t="str">
        <f t="shared" si="35"/>
        <v>na</v>
      </c>
    </row>
    <row r="1116" spans="2:8" x14ac:dyDescent="0.2">
      <c r="B1116" s="1" t="s">
        <v>22</v>
      </c>
      <c r="C1116" s="1" t="s">
        <v>128</v>
      </c>
      <c r="D1116">
        <v>0.2</v>
      </c>
      <c r="E1116" t="s">
        <v>13</v>
      </c>
      <c r="F1116" t="str">
        <f t="shared" si="34"/>
        <v>na</v>
      </c>
      <c r="G1116">
        <f>VLOOKUP(C1116,'Lab Blank'!$D$4:$G$204,4,FALSE)</f>
        <v>0</v>
      </c>
      <c r="H1116" t="str">
        <f t="shared" si="35"/>
        <v>na</v>
      </c>
    </row>
    <row r="1117" spans="2:8" x14ac:dyDescent="0.2">
      <c r="B1117" s="1" t="s">
        <v>22</v>
      </c>
      <c r="C1117" s="1" t="s">
        <v>129</v>
      </c>
      <c r="D1117">
        <v>0.2</v>
      </c>
      <c r="E1117" t="s">
        <v>13</v>
      </c>
      <c r="F1117" t="str">
        <f t="shared" si="34"/>
        <v>na</v>
      </c>
      <c r="G1117">
        <f>VLOOKUP(C1117,'Lab Blank'!$D$4:$G$204,4,FALSE)</f>
        <v>0</v>
      </c>
      <c r="H1117" t="str">
        <f t="shared" si="35"/>
        <v>na</v>
      </c>
    </row>
    <row r="1118" spans="2:8" x14ac:dyDescent="0.2">
      <c r="B1118" s="1" t="s">
        <v>22</v>
      </c>
      <c r="C1118" s="1" t="s">
        <v>130</v>
      </c>
      <c r="D1118">
        <v>0.54500000000000004</v>
      </c>
      <c r="E1118" t="s">
        <v>193</v>
      </c>
      <c r="F1118">
        <f t="shared" si="34"/>
        <v>0.54500000000000004</v>
      </c>
      <c r="G1118">
        <f>VLOOKUP(C1118,'Lab Blank'!$D$4:$G$204,4,FALSE)</f>
        <v>0.6</v>
      </c>
      <c r="H1118" t="str">
        <f t="shared" si="35"/>
        <v>na</v>
      </c>
    </row>
    <row r="1119" spans="2:8" x14ac:dyDescent="0.2">
      <c r="B1119" s="1" t="s">
        <v>22</v>
      </c>
      <c r="C1119" s="1" t="s">
        <v>131</v>
      </c>
      <c r="D1119">
        <v>0.2</v>
      </c>
      <c r="E1119" t="s">
        <v>13</v>
      </c>
      <c r="F1119" t="str">
        <f t="shared" si="34"/>
        <v>na</v>
      </c>
      <c r="G1119">
        <f>VLOOKUP(C1119,'Lab Blank'!$D$4:$G$204,4,FALSE)</f>
        <v>0.255</v>
      </c>
      <c r="H1119" t="str">
        <f t="shared" si="35"/>
        <v>na</v>
      </c>
    </row>
    <row r="1120" spans="2:8" x14ac:dyDescent="0.2">
      <c r="B1120" s="1" t="s">
        <v>22</v>
      </c>
      <c r="C1120" s="1" t="s">
        <v>132</v>
      </c>
      <c r="D1120">
        <v>0.2</v>
      </c>
      <c r="E1120" t="s">
        <v>133</v>
      </c>
      <c r="F1120" t="str">
        <f t="shared" si="34"/>
        <v>na</v>
      </c>
      <c r="G1120">
        <f>VLOOKUP(C1120,'Lab Blank'!$D$4:$G$204,4,FALSE)</f>
        <v>0</v>
      </c>
      <c r="H1120" t="str">
        <f t="shared" si="35"/>
        <v>na</v>
      </c>
    </row>
    <row r="1121" spans="2:8" x14ac:dyDescent="0.2">
      <c r="B1121" s="1" t="s">
        <v>22</v>
      </c>
      <c r="C1121" s="1" t="s">
        <v>134</v>
      </c>
      <c r="D1121">
        <v>0.42399999999999999</v>
      </c>
      <c r="E1121" t="s">
        <v>41</v>
      </c>
      <c r="F1121">
        <f t="shared" si="34"/>
        <v>0.42399999999999999</v>
      </c>
      <c r="G1121">
        <f>VLOOKUP(C1121,'Lab Blank'!$D$4:$G$204,4,FALSE)</f>
        <v>2.86</v>
      </c>
      <c r="H1121" t="str">
        <f t="shared" si="35"/>
        <v>na</v>
      </c>
    </row>
    <row r="1122" spans="2:8" x14ac:dyDescent="0.2">
      <c r="B1122" s="1" t="s">
        <v>22</v>
      </c>
      <c r="C1122" s="1" t="s">
        <v>135</v>
      </c>
      <c r="D1122">
        <v>0.2</v>
      </c>
      <c r="E1122" t="s">
        <v>13</v>
      </c>
      <c r="F1122" t="str">
        <f t="shared" si="34"/>
        <v>na</v>
      </c>
      <c r="G1122">
        <f>VLOOKUP(C1122,'Lab Blank'!$D$4:$G$204,4,FALSE)</f>
        <v>0.27800000000000002</v>
      </c>
      <c r="H1122" t="str">
        <f t="shared" si="35"/>
        <v>na</v>
      </c>
    </row>
    <row r="1123" spans="2:8" x14ac:dyDescent="0.2">
      <c r="B1123" s="1" t="s">
        <v>22</v>
      </c>
      <c r="C1123" s="1" t="s">
        <v>136</v>
      </c>
      <c r="D1123">
        <v>0.2</v>
      </c>
      <c r="E1123" t="s">
        <v>13</v>
      </c>
      <c r="F1123" t="str">
        <f t="shared" si="34"/>
        <v>na</v>
      </c>
      <c r="G1123">
        <f>VLOOKUP(C1123,'Lab Blank'!$D$4:$G$204,4,FALSE)</f>
        <v>0.22</v>
      </c>
      <c r="H1123" t="str">
        <f t="shared" si="35"/>
        <v>na</v>
      </c>
    </row>
    <row r="1124" spans="2:8" x14ac:dyDescent="0.2">
      <c r="B1124" s="1" t="s">
        <v>22</v>
      </c>
      <c r="C1124" s="1" t="s">
        <v>137</v>
      </c>
      <c r="D1124">
        <v>0.2</v>
      </c>
      <c r="E1124" t="s">
        <v>133</v>
      </c>
      <c r="F1124" t="str">
        <f t="shared" si="34"/>
        <v>na</v>
      </c>
      <c r="G1124">
        <f>VLOOKUP(C1124,'Lab Blank'!$D$4:$G$204,4,FALSE)</f>
        <v>0</v>
      </c>
      <c r="H1124" t="str">
        <f t="shared" si="35"/>
        <v>na</v>
      </c>
    </row>
    <row r="1125" spans="2:8" x14ac:dyDescent="0.2">
      <c r="B1125" s="1" t="s">
        <v>22</v>
      </c>
      <c r="C1125" s="1" t="s">
        <v>138</v>
      </c>
      <c r="D1125">
        <v>0.253</v>
      </c>
      <c r="E1125" t="s">
        <v>195</v>
      </c>
      <c r="F1125">
        <f t="shared" si="34"/>
        <v>0.253</v>
      </c>
      <c r="G1125">
        <f>VLOOKUP(C1125,'Lab Blank'!$D$4:$G$204,4,FALSE)</f>
        <v>0.69199999999999995</v>
      </c>
      <c r="H1125" t="str">
        <f t="shared" si="35"/>
        <v>na</v>
      </c>
    </row>
    <row r="1126" spans="2:8" x14ac:dyDescent="0.2">
      <c r="B1126" s="1" t="s">
        <v>22</v>
      </c>
      <c r="C1126" s="1" t="s">
        <v>139</v>
      </c>
      <c r="D1126">
        <v>0.2</v>
      </c>
      <c r="E1126" t="s">
        <v>13</v>
      </c>
      <c r="F1126" t="str">
        <f t="shared" si="34"/>
        <v>na</v>
      </c>
      <c r="G1126">
        <f>VLOOKUP(C1126,'Lab Blank'!$D$4:$G$204,4,FALSE)</f>
        <v>0</v>
      </c>
      <c r="H1126" t="str">
        <f t="shared" si="35"/>
        <v>na</v>
      </c>
    </row>
    <row r="1127" spans="2:8" x14ac:dyDescent="0.2">
      <c r="B1127" s="1" t="s">
        <v>22</v>
      </c>
      <c r="C1127" s="1" t="s">
        <v>140</v>
      </c>
      <c r="D1127">
        <v>0.2</v>
      </c>
      <c r="E1127" t="s">
        <v>13</v>
      </c>
      <c r="F1127" t="str">
        <f t="shared" si="34"/>
        <v>na</v>
      </c>
      <c r="G1127">
        <f>VLOOKUP(C1127,'Lab Blank'!$D$4:$G$204,4,FALSE)</f>
        <v>0.29099999999999998</v>
      </c>
      <c r="H1127" t="str">
        <f t="shared" si="35"/>
        <v>na</v>
      </c>
    </row>
    <row r="1128" spans="2:8" x14ac:dyDescent="0.2">
      <c r="B1128" s="1" t="s">
        <v>22</v>
      </c>
      <c r="C1128" s="1" t="s">
        <v>141</v>
      </c>
      <c r="D1128">
        <v>0.2</v>
      </c>
      <c r="E1128" t="s">
        <v>13</v>
      </c>
      <c r="F1128" t="str">
        <f t="shared" si="34"/>
        <v>na</v>
      </c>
      <c r="G1128">
        <f>VLOOKUP(C1128,'Lab Blank'!$D$4:$G$204,4,FALSE)</f>
        <v>0</v>
      </c>
      <c r="H1128" t="str">
        <f t="shared" si="35"/>
        <v>na</v>
      </c>
    </row>
    <row r="1129" spans="2:8" x14ac:dyDescent="0.2">
      <c r="B1129" s="1" t="s">
        <v>22</v>
      </c>
      <c r="C1129" s="1" t="s">
        <v>142</v>
      </c>
      <c r="D1129">
        <v>0.2</v>
      </c>
      <c r="E1129" t="s">
        <v>13</v>
      </c>
      <c r="F1129" t="str">
        <f t="shared" si="34"/>
        <v>na</v>
      </c>
      <c r="G1129">
        <f>VLOOKUP(C1129,'Lab Blank'!$D$4:$G$204,4,FALSE)</f>
        <v>1.19</v>
      </c>
      <c r="H1129" t="str">
        <f t="shared" si="35"/>
        <v>na</v>
      </c>
    </row>
    <row r="1130" spans="2:8" x14ac:dyDescent="0.2">
      <c r="B1130" s="1" t="s">
        <v>22</v>
      </c>
      <c r="C1130" s="1" t="s">
        <v>143</v>
      </c>
      <c r="D1130">
        <v>0.84</v>
      </c>
      <c r="E1130" t="s">
        <v>197</v>
      </c>
      <c r="F1130">
        <f t="shared" si="34"/>
        <v>0.84</v>
      </c>
      <c r="G1130">
        <f>VLOOKUP(C1130,'Lab Blank'!$D$4:$G$204,4,FALSE)</f>
        <v>2.93</v>
      </c>
      <c r="H1130" t="str">
        <f t="shared" si="35"/>
        <v>na</v>
      </c>
    </row>
    <row r="1131" spans="2:8" x14ac:dyDescent="0.2">
      <c r="B1131" s="1" t="s">
        <v>22</v>
      </c>
      <c r="C1131" s="1" t="s">
        <v>144</v>
      </c>
      <c r="D1131">
        <v>0.2</v>
      </c>
      <c r="E1131" t="s">
        <v>13</v>
      </c>
      <c r="F1131" t="str">
        <f t="shared" si="34"/>
        <v>na</v>
      </c>
      <c r="G1131">
        <f>VLOOKUP(C1131,'Lab Blank'!$D$4:$G$204,4,FALSE)</f>
        <v>0</v>
      </c>
      <c r="H1131" t="str">
        <f t="shared" si="35"/>
        <v>na</v>
      </c>
    </row>
    <row r="1132" spans="2:8" x14ac:dyDescent="0.2">
      <c r="B1132" s="1" t="s">
        <v>22</v>
      </c>
      <c r="C1132" s="1" t="s">
        <v>145</v>
      </c>
      <c r="D1132">
        <v>0.2</v>
      </c>
      <c r="E1132" t="s">
        <v>13</v>
      </c>
      <c r="F1132" t="str">
        <f t="shared" si="34"/>
        <v>na</v>
      </c>
      <c r="G1132">
        <f>VLOOKUP(C1132,'Lab Blank'!$D$4:$G$204,4,FALSE)</f>
        <v>0</v>
      </c>
      <c r="H1132" t="str">
        <f t="shared" si="35"/>
        <v>na</v>
      </c>
    </row>
    <row r="1133" spans="2:8" x14ac:dyDescent="0.2">
      <c r="B1133" s="1" t="s">
        <v>22</v>
      </c>
      <c r="C1133" s="1" t="s">
        <v>146</v>
      </c>
      <c r="D1133">
        <v>0.2</v>
      </c>
      <c r="E1133" t="s">
        <v>13</v>
      </c>
      <c r="F1133" t="str">
        <f t="shared" si="34"/>
        <v>na</v>
      </c>
      <c r="G1133">
        <f>VLOOKUP(C1133,'Lab Blank'!$D$4:$G$204,4,FALSE)</f>
        <v>0</v>
      </c>
      <c r="H1133" t="str">
        <f t="shared" si="35"/>
        <v>na</v>
      </c>
    </row>
    <row r="1134" spans="2:8" x14ac:dyDescent="0.2">
      <c r="B1134" s="1" t="s">
        <v>22</v>
      </c>
      <c r="C1134" s="1" t="s">
        <v>147</v>
      </c>
      <c r="D1134">
        <v>1.17</v>
      </c>
      <c r="E1134" t="s">
        <v>197</v>
      </c>
      <c r="F1134">
        <f t="shared" si="34"/>
        <v>1.17</v>
      </c>
      <c r="G1134">
        <f>VLOOKUP(C1134,'Lab Blank'!$D$4:$G$204,4,FALSE)</f>
        <v>5.88</v>
      </c>
      <c r="H1134" t="str">
        <f t="shared" si="35"/>
        <v>na</v>
      </c>
    </row>
    <row r="1135" spans="2:8" x14ac:dyDescent="0.2">
      <c r="B1135" s="1" t="s">
        <v>22</v>
      </c>
      <c r="C1135" s="1" t="s">
        <v>148</v>
      </c>
      <c r="D1135">
        <v>0.2</v>
      </c>
      <c r="E1135" t="s">
        <v>13</v>
      </c>
      <c r="F1135" t="str">
        <f t="shared" si="34"/>
        <v>na</v>
      </c>
      <c r="G1135">
        <f>VLOOKUP(C1135,'Lab Blank'!$D$4:$G$204,4,FALSE)</f>
        <v>0</v>
      </c>
      <c r="H1135" t="str">
        <f t="shared" si="35"/>
        <v>na</v>
      </c>
    </row>
    <row r="1136" spans="2:8" x14ac:dyDescent="0.2">
      <c r="B1136" s="1" t="s">
        <v>22</v>
      </c>
      <c r="C1136" s="1" t="s">
        <v>149</v>
      </c>
      <c r="D1136">
        <v>0.2</v>
      </c>
      <c r="E1136" t="s">
        <v>133</v>
      </c>
      <c r="F1136" t="str">
        <f t="shared" si="34"/>
        <v>na</v>
      </c>
      <c r="G1136">
        <f>VLOOKUP(C1136,'Lab Blank'!$D$4:$G$204,4,FALSE)</f>
        <v>0</v>
      </c>
      <c r="H1136" t="str">
        <f t="shared" si="35"/>
        <v>na</v>
      </c>
    </row>
    <row r="1137" spans="2:8" x14ac:dyDescent="0.2">
      <c r="B1137" s="1" t="s">
        <v>22</v>
      </c>
      <c r="C1137" s="1" t="s">
        <v>150</v>
      </c>
      <c r="D1137">
        <v>0.2</v>
      </c>
      <c r="E1137" t="s">
        <v>13</v>
      </c>
      <c r="F1137" t="str">
        <f t="shared" si="34"/>
        <v>na</v>
      </c>
      <c r="G1137">
        <f>VLOOKUP(C1137,'Lab Blank'!$D$4:$G$204,4,FALSE)</f>
        <v>0.28599999999999998</v>
      </c>
      <c r="H1137" t="str">
        <f t="shared" si="35"/>
        <v>na</v>
      </c>
    </row>
    <row r="1138" spans="2:8" x14ac:dyDescent="0.2">
      <c r="B1138" s="1" t="s">
        <v>22</v>
      </c>
      <c r="C1138" s="1" t="s">
        <v>151</v>
      </c>
      <c r="D1138">
        <v>0.2</v>
      </c>
      <c r="E1138" t="s">
        <v>13</v>
      </c>
      <c r="F1138" t="str">
        <f t="shared" si="34"/>
        <v>na</v>
      </c>
      <c r="G1138">
        <f>VLOOKUP(C1138,'Lab Blank'!$D$4:$G$204,4,FALSE)</f>
        <v>0</v>
      </c>
      <c r="H1138" t="str">
        <f t="shared" si="35"/>
        <v>na</v>
      </c>
    </row>
    <row r="1139" spans="2:8" x14ac:dyDescent="0.2">
      <c r="B1139" s="1" t="s">
        <v>22</v>
      </c>
      <c r="C1139" s="1" t="s">
        <v>152</v>
      </c>
      <c r="D1139">
        <v>0.2</v>
      </c>
      <c r="E1139" t="s">
        <v>13</v>
      </c>
      <c r="F1139" t="str">
        <f t="shared" si="34"/>
        <v>na</v>
      </c>
      <c r="G1139">
        <f>VLOOKUP(C1139,'Lab Blank'!$D$4:$G$204,4,FALSE)</f>
        <v>0</v>
      </c>
      <c r="H1139" t="str">
        <f t="shared" si="35"/>
        <v>na</v>
      </c>
    </row>
    <row r="1140" spans="2:8" x14ac:dyDescent="0.2">
      <c r="B1140" s="1" t="s">
        <v>22</v>
      </c>
      <c r="C1140" s="1" t="s">
        <v>153</v>
      </c>
      <c r="D1140">
        <v>0.2</v>
      </c>
      <c r="E1140" t="s">
        <v>13</v>
      </c>
      <c r="F1140" t="str">
        <f t="shared" si="34"/>
        <v>na</v>
      </c>
      <c r="G1140">
        <f>VLOOKUP(C1140,'Lab Blank'!$D$4:$G$204,4,FALSE)</f>
        <v>0</v>
      </c>
      <c r="H1140" t="str">
        <f t="shared" si="35"/>
        <v>na</v>
      </c>
    </row>
    <row r="1141" spans="2:8" x14ac:dyDescent="0.2">
      <c r="B1141" s="1" t="s">
        <v>22</v>
      </c>
      <c r="C1141" s="1" t="s">
        <v>154</v>
      </c>
      <c r="D1141">
        <v>0.2</v>
      </c>
      <c r="E1141" t="s">
        <v>13</v>
      </c>
      <c r="F1141" t="str">
        <f t="shared" si="34"/>
        <v>na</v>
      </c>
      <c r="G1141">
        <f>VLOOKUP(C1141,'Lab Blank'!$D$4:$G$204,4,FALSE)</f>
        <v>0</v>
      </c>
      <c r="H1141" t="str">
        <f t="shared" si="35"/>
        <v>na</v>
      </c>
    </row>
    <row r="1142" spans="2:8" x14ac:dyDescent="0.2">
      <c r="B1142" s="1" t="s">
        <v>22</v>
      </c>
      <c r="C1142" s="1" t="s">
        <v>155</v>
      </c>
      <c r="D1142">
        <v>0.2</v>
      </c>
      <c r="E1142" t="s">
        <v>13</v>
      </c>
      <c r="F1142" t="str">
        <f t="shared" si="34"/>
        <v>na</v>
      </c>
      <c r="G1142">
        <f>VLOOKUP(C1142,'Lab Blank'!$D$4:$G$204,4,FALSE)</f>
        <v>0</v>
      </c>
      <c r="H1142" t="str">
        <f t="shared" si="35"/>
        <v>na</v>
      </c>
    </row>
    <row r="1143" spans="2:8" x14ac:dyDescent="0.2">
      <c r="B1143" s="1" t="s">
        <v>22</v>
      </c>
      <c r="C1143" s="1" t="s">
        <v>156</v>
      </c>
      <c r="D1143">
        <v>0.2</v>
      </c>
      <c r="E1143" t="s">
        <v>13</v>
      </c>
      <c r="F1143" t="str">
        <f t="shared" si="34"/>
        <v>na</v>
      </c>
      <c r="G1143">
        <f>VLOOKUP(C1143,'Lab Blank'!$D$4:$G$204,4,FALSE)</f>
        <v>0</v>
      </c>
      <c r="H1143" t="str">
        <f t="shared" si="35"/>
        <v>na</v>
      </c>
    </row>
    <row r="1144" spans="2:8" x14ac:dyDescent="0.2">
      <c r="B1144" s="1" t="s">
        <v>22</v>
      </c>
      <c r="C1144" s="1" t="s">
        <v>157</v>
      </c>
      <c r="D1144">
        <v>0.2</v>
      </c>
      <c r="E1144" t="s">
        <v>13</v>
      </c>
      <c r="F1144" t="str">
        <f t="shared" si="34"/>
        <v>na</v>
      </c>
      <c r="G1144">
        <f>VLOOKUP(C1144,'Lab Blank'!$D$4:$G$204,4,FALSE)</f>
        <v>0</v>
      </c>
      <c r="H1144" t="str">
        <f t="shared" si="35"/>
        <v>na</v>
      </c>
    </row>
    <row r="1145" spans="2:8" x14ac:dyDescent="0.2">
      <c r="B1145" s="1" t="s">
        <v>22</v>
      </c>
      <c r="C1145" s="1" t="s">
        <v>158</v>
      </c>
      <c r="D1145">
        <v>0.2</v>
      </c>
      <c r="E1145" t="s">
        <v>13</v>
      </c>
      <c r="F1145" t="str">
        <f t="shared" si="34"/>
        <v>na</v>
      </c>
      <c r="G1145">
        <f>VLOOKUP(C1145,'Lab Blank'!$D$4:$G$204,4,FALSE)</f>
        <v>0</v>
      </c>
      <c r="H1145" t="str">
        <f t="shared" si="35"/>
        <v>na</v>
      </c>
    </row>
    <row r="1146" spans="2:8" x14ac:dyDescent="0.2">
      <c r="B1146" s="1" t="s">
        <v>22</v>
      </c>
      <c r="C1146" s="1" t="s">
        <v>159</v>
      </c>
      <c r="D1146">
        <v>0.2</v>
      </c>
      <c r="E1146" t="s">
        <v>133</v>
      </c>
      <c r="F1146" t="str">
        <f t="shared" si="34"/>
        <v>na</v>
      </c>
      <c r="G1146">
        <f>VLOOKUP(C1146,'Lab Blank'!$D$4:$G$204,4,FALSE)</f>
        <v>0</v>
      </c>
      <c r="H1146" t="str">
        <f t="shared" si="35"/>
        <v>na</v>
      </c>
    </row>
    <row r="1147" spans="2:8" x14ac:dyDescent="0.2">
      <c r="B1147" s="1" t="s">
        <v>22</v>
      </c>
      <c r="C1147" s="1" t="s">
        <v>160</v>
      </c>
      <c r="D1147">
        <v>0.2</v>
      </c>
      <c r="E1147" t="s">
        <v>13</v>
      </c>
      <c r="F1147" t="str">
        <f t="shared" si="34"/>
        <v>na</v>
      </c>
      <c r="G1147">
        <f>VLOOKUP(C1147,'Lab Blank'!$D$4:$G$204,4,FALSE)</f>
        <v>0</v>
      </c>
      <c r="H1147" t="str">
        <f t="shared" si="35"/>
        <v>na</v>
      </c>
    </row>
    <row r="1148" spans="2:8" x14ac:dyDescent="0.2">
      <c r="B1148" s="1" t="s">
        <v>22</v>
      </c>
      <c r="C1148" s="1" t="s">
        <v>161</v>
      </c>
      <c r="D1148">
        <v>0.22900000000000001</v>
      </c>
      <c r="E1148" t="s">
        <v>32</v>
      </c>
      <c r="F1148">
        <f t="shared" si="34"/>
        <v>0.22900000000000001</v>
      </c>
      <c r="G1148">
        <f>VLOOKUP(C1148,'Lab Blank'!$D$4:$G$204,4,FALSE)</f>
        <v>0.34300000000000003</v>
      </c>
      <c r="H1148" t="str">
        <f t="shared" si="35"/>
        <v>na</v>
      </c>
    </row>
    <row r="1149" spans="2:8" x14ac:dyDescent="0.2">
      <c r="B1149" s="1" t="s">
        <v>22</v>
      </c>
      <c r="C1149" s="1" t="s">
        <v>162</v>
      </c>
      <c r="D1149">
        <v>0.2</v>
      </c>
      <c r="E1149" t="s">
        <v>13</v>
      </c>
      <c r="F1149" t="str">
        <f t="shared" si="34"/>
        <v>na</v>
      </c>
      <c r="G1149">
        <f>VLOOKUP(C1149,'Lab Blank'!$D$4:$G$204,4,FALSE)</f>
        <v>0</v>
      </c>
      <c r="H1149" t="str">
        <f t="shared" si="35"/>
        <v>na</v>
      </c>
    </row>
    <row r="1150" spans="2:8" x14ac:dyDescent="0.2">
      <c r="B1150" s="1" t="s">
        <v>22</v>
      </c>
      <c r="C1150" s="1" t="s">
        <v>163</v>
      </c>
      <c r="D1150">
        <v>0.2</v>
      </c>
      <c r="E1150" t="s">
        <v>13</v>
      </c>
      <c r="F1150" t="str">
        <f t="shared" si="34"/>
        <v>na</v>
      </c>
      <c r="G1150">
        <f>VLOOKUP(C1150,'Lab Blank'!$D$4:$G$204,4,FALSE)</f>
        <v>0</v>
      </c>
      <c r="H1150" t="str">
        <f t="shared" si="35"/>
        <v>na</v>
      </c>
    </row>
    <row r="1151" spans="2:8" x14ac:dyDescent="0.2">
      <c r="B1151" s="1" t="s">
        <v>22</v>
      </c>
      <c r="C1151" s="1" t="s">
        <v>164</v>
      </c>
      <c r="D1151">
        <v>0.2</v>
      </c>
      <c r="E1151" t="s">
        <v>13</v>
      </c>
      <c r="F1151" t="str">
        <f t="shared" si="34"/>
        <v>na</v>
      </c>
      <c r="G1151">
        <f>VLOOKUP(C1151,'Lab Blank'!$D$4:$G$204,4,FALSE)</f>
        <v>0.25</v>
      </c>
      <c r="H1151" t="str">
        <f t="shared" si="35"/>
        <v>na</v>
      </c>
    </row>
    <row r="1152" spans="2:8" x14ac:dyDescent="0.2">
      <c r="B1152" s="1" t="s">
        <v>22</v>
      </c>
      <c r="C1152" s="1" t="s">
        <v>165</v>
      </c>
      <c r="D1152">
        <v>0.2</v>
      </c>
      <c r="E1152" t="s">
        <v>13</v>
      </c>
      <c r="F1152" t="str">
        <f t="shared" si="34"/>
        <v>na</v>
      </c>
      <c r="G1152">
        <f>VLOOKUP(C1152,'Lab Blank'!$D$4:$G$204,4,FALSE)</f>
        <v>0</v>
      </c>
      <c r="H1152" t="str">
        <f t="shared" si="35"/>
        <v>na</v>
      </c>
    </row>
    <row r="1153" spans="2:8" x14ac:dyDescent="0.2">
      <c r="B1153" s="1" t="s">
        <v>22</v>
      </c>
      <c r="C1153" s="1" t="s">
        <v>166</v>
      </c>
      <c r="D1153">
        <v>0.2</v>
      </c>
      <c r="E1153" t="s">
        <v>13</v>
      </c>
      <c r="F1153" t="str">
        <f t="shared" si="34"/>
        <v>na</v>
      </c>
      <c r="G1153">
        <f>VLOOKUP(C1153,'Lab Blank'!$D$4:$G$204,4,FALSE)</f>
        <v>0.28899999999999998</v>
      </c>
      <c r="H1153" t="str">
        <f t="shared" si="35"/>
        <v>na</v>
      </c>
    </row>
    <row r="1154" spans="2:8" x14ac:dyDescent="0.2">
      <c r="B1154" s="1" t="s">
        <v>22</v>
      </c>
      <c r="C1154" s="1" t="s">
        <v>167</v>
      </c>
      <c r="D1154">
        <v>0.44900000000000001</v>
      </c>
      <c r="E1154" t="s">
        <v>197</v>
      </c>
      <c r="F1154">
        <f t="shared" si="34"/>
        <v>0.44900000000000001</v>
      </c>
      <c r="G1154">
        <f>VLOOKUP(C1154,'Lab Blank'!$D$4:$G$204,4,FALSE)</f>
        <v>0.84599999999999997</v>
      </c>
      <c r="H1154" t="str">
        <f t="shared" si="35"/>
        <v>na</v>
      </c>
    </row>
    <row r="1155" spans="2:8" x14ac:dyDescent="0.2">
      <c r="B1155" s="1" t="s">
        <v>22</v>
      </c>
      <c r="C1155" s="1" t="s">
        <v>168</v>
      </c>
      <c r="D1155">
        <v>0.2</v>
      </c>
      <c r="E1155" t="s">
        <v>13</v>
      </c>
      <c r="F1155" t="str">
        <f t="shared" si="34"/>
        <v>na</v>
      </c>
      <c r="G1155">
        <f>VLOOKUP(C1155,'Lab Blank'!$D$4:$G$204,4,FALSE)</f>
        <v>0</v>
      </c>
      <c r="H1155" t="str">
        <f t="shared" si="35"/>
        <v>na</v>
      </c>
    </row>
    <row r="1156" spans="2:8" x14ac:dyDescent="0.2">
      <c r="B1156" s="1" t="s">
        <v>22</v>
      </c>
      <c r="C1156" s="1" t="s">
        <v>169</v>
      </c>
      <c r="D1156">
        <v>0.2</v>
      </c>
      <c r="E1156" t="s">
        <v>13</v>
      </c>
      <c r="F1156" t="str">
        <f t="shared" si="34"/>
        <v>na</v>
      </c>
      <c r="G1156">
        <f>VLOOKUP(C1156,'Lab Blank'!$D$4:$G$204,4,FALSE)</f>
        <v>0</v>
      </c>
      <c r="H1156" t="str">
        <f t="shared" si="35"/>
        <v>na</v>
      </c>
    </row>
    <row r="1157" spans="2:8" x14ac:dyDescent="0.2">
      <c r="B1157" s="1" t="s">
        <v>22</v>
      </c>
      <c r="C1157" s="1" t="s">
        <v>170</v>
      </c>
      <c r="D1157">
        <v>0.2</v>
      </c>
      <c r="E1157" t="s">
        <v>133</v>
      </c>
      <c r="F1157" t="str">
        <f t="shared" si="34"/>
        <v>na</v>
      </c>
      <c r="G1157">
        <f>VLOOKUP(C1157,'Lab Blank'!$D$4:$G$204,4,FALSE)</f>
        <v>0.64300000000000002</v>
      </c>
      <c r="H1157" t="str">
        <f t="shared" si="35"/>
        <v>na</v>
      </c>
    </row>
    <row r="1158" spans="2:8" x14ac:dyDescent="0.2">
      <c r="B1158" s="1" t="s">
        <v>22</v>
      </c>
      <c r="C1158" s="1" t="s">
        <v>171</v>
      </c>
      <c r="D1158">
        <v>0.2</v>
      </c>
      <c r="E1158" t="s">
        <v>13</v>
      </c>
      <c r="F1158" t="str">
        <f t="shared" ref="F1158:F1221" si="36">IF(OR(LEFT(C1158,3)&lt;&gt;"PCB",RIGHT(C1158,1)="L",NOT(ISERROR(SEARCH("U",E1158)))),"na",D1158)</f>
        <v>na</v>
      </c>
      <c r="G1158">
        <f>VLOOKUP(C1158,'Lab Blank'!$D$4:$G$204,4,FALSE)</f>
        <v>0</v>
      </c>
      <c r="H1158" t="str">
        <f t="shared" ref="H1158:H1221" si="37">IF(OR(F1158="na",F1158&lt;3*G1158),"na",F1158)</f>
        <v>na</v>
      </c>
    </row>
    <row r="1159" spans="2:8" x14ac:dyDescent="0.2">
      <c r="B1159" s="1" t="s">
        <v>22</v>
      </c>
      <c r="C1159" s="1" t="s">
        <v>172</v>
      </c>
      <c r="D1159">
        <v>0.2</v>
      </c>
      <c r="E1159" t="s">
        <v>13</v>
      </c>
      <c r="F1159" t="str">
        <f t="shared" si="36"/>
        <v>na</v>
      </c>
      <c r="G1159">
        <f>VLOOKUP(C1159,'Lab Blank'!$D$4:$G$204,4,FALSE)</f>
        <v>0</v>
      </c>
      <c r="H1159" t="str">
        <f t="shared" si="37"/>
        <v>na</v>
      </c>
    </row>
    <row r="1160" spans="2:8" x14ac:dyDescent="0.2">
      <c r="B1160" s="1" t="s">
        <v>22</v>
      </c>
      <c r="C1160" s="1" t="s">
        <v>173</v>
      </c>
      <c r="D1160">
        <v>0.501</v>
      </c>
      <c r="E1160" t="s">
        <v>28</v>
      </c>
      <c r="F1160">
        <f t="shared" si="36"/>
        <v>0.501</v>
      </c>
      <c r="G1160">
        <f>VLOOKUP(C1160,'Lab Blank'!$D$4:$G$204,4,FALSE)</f>
        <v>1.82</v>
      </c>
      <c r="H1160" t="str">
        <f t="shared" si="37"/>
        <v>na</v>
      </c>
    </row>
    <row r="1161" spans="2:8" x14ac:dyDescent="0.2">
      <c r="B1161" s="1" t="s">
        <v>22</v>
      </c>
      <c r="C1161" s="1" t="s">
        <v>174</v>
      </c>
      <c r="D1161">
        <v>0.2</v>
      </c>
      <c r="E1161" t="s">
        <v>13</v>
      </c>
      <c r="F1161" t="str">
        <f t="shared" si="36"/>
        <v>na</v>
      </c>
      <c r="G1161">
        <f>VLOOKUP(C1161,'Lab Blank'!$D$4:$G$204,4,FALSE)</f>
        <v>0</v>
      </c>
      <c r="H1161" t="str">
        <f t="shared" si="37"/>
        <v>na</v>
      </c>
    </row>
    <row r="1162" spans="2:8" x14ac:dyDescent="0.2">
      <c r="B1162" s="1" t="s">
        <v>22</v>
      </c>
      <c r="C1162" s="1" t="s">
        <v>175</v>
      </c>
      <c r="D1162">
        <v>0.2</v>
      </c>
      <c r="E1162" t="s">
        <v>13</v>
      </c>
      <c r="F1162" t="str">
        <f t="shared" si="36"/>
        <v>na</v>
      </c>
      <c r="G1162">
        <f>VLOOKUP(C1162,'Lab Blank'!$D$4:$G$204,4,FALSE)</f>
        <v>0</v>
      </c>
      <c r="H1162" t="str">
        <f t="shared" si="37"/>
        <v>na</v>
      </c>
    </row>
    <row r="1163" spans="2:8" x14ac:dyDescent="0.2">
      <c r="B1163" s="1" t="s">
        <v>22</v>
      </c>
      <c r="C1163" s="1" t="s">
        <v>176</v>
      </c>
      <c r="D1163">
        <v>0.2</v>
      </c>
      <c r="E1163" t="s">
        <v>13</v>
      </c>
      <c r="F1163" t="str">
        <f t="shared" si="36"/>
        <v>na</v>
      </c>
      <c r="G1163">
        <f>VLOOKUP(C1163,'Lab Blank'!$D$4:$G$204,4,FALSE)</f>
        <v>0</v>
      </c>
      <c r="H1163" t="str">
        <f t="shared" si="37"/>
        <v>na</v>
      </c>
    </row>
    <row r="1164" spans="2:8" x14ac:dyDescent="0.2">
      <c r="B1164" s="1" t="s">
        <v>22</v>
      </c>
      <c r="C1164" s="1" t="s">
        <v>177</v>
      </c>
      <c r="D1164">
        <v>0.2</v>
      </c>
      <c r="E1164" t="s">
        <v>13</v>
      </c>
      <c r="F1164" t="str">
        <f t="shared" si="36"/>
        <v>na</v>
      </c>
      <c r="G1164">
        <f>VLOOKUP(C1164,'Lab Blank'!$D$4:$G$204,4,FALSE)</f>
        <v>0</v>
      </c>
      <c r="H1164" t="str">
        <f t="shared" si="37"/>
        <v>na</v>
      </c>
    </row>
    <row r="1165" spans="2:8" x14ac:dyDescent="0.2">
      <c r="B1165" s="1" t="s">
        <v>22</v>
      </c>
      <c r="C1165" s="1" t="s">
        <v>178</v>
      </c>
      <c r="D1165">
        <v>0.2</v>
      </c>
      <c r="E1165" t="s">
        <v>13</v>
      </c>
      <c r="F1165" t="str">
        <f t="shared" si="36"/>
        <v>na</v>
      </c>
      <c r="G1165">
        <f>VLOOKUP(C1165,'Lab Blank'!$D$4:$G$204,4,FALSE)</f>
        <v>0</v>
      </c>
      <c r="H1165" t="str">
        <f t="shared" si="37"/>
        <v>na</v>
      </c>
    </row>
    <row r="1166" spans="2:8" x14ac:dyDescent="0.2">
      <c r="B1166" s="1" t="s">
        <v>22</v>
      </c>
      <c r="C1166" s="1" t="s">
        <v>179</v>
      </c>
      <c r="D1166">
        <v>0.2</v>
      </c>
      <c r="E1166" t="s">
        <v>13</v>
      </c>
      <c r="F1166" t="str">
        <f t="shared" si="36"/>
        <v>na</v>
      </c>
      <c r="G1166">
        <f>VLOOKUP(C1166,'Lab Blank'!$D$4:$G$204,4,FALSE)</f>
        <v>0</v>
      </c>
      <c r="H1166" t="str">
        <f t="shared" si="37"/>
        <v>na</v>
      </c>
    </row>
    <row r="1167" spans="2:8" x14ac:dyDescent="0.2">
      <c r="B1167" s="1" t="s">
        <v>22</v>
      </c>
      <c r="C1167" s="1" t="s">
        <v>180</v>
      </c>
      <c r="D1167">
        <v>0.2</v>
      </c>
      <c r="E1167" t="s">
        <v>13</v>
      </c>
      <c r="F1167" t="str">
        <f t="shared" si="36"/>
        <v>na</v>
      </c>
      <c r="G1167">
        <f>VLOOKUP(C1167,'Lab Blank'!$D$4:$G$204,4,FALSE)</f>
        <v>0</v>
      </c>
      <c r="H1167" t="str">
        <f t="shared" si="37"/>
        <v>na</v>
      </c>
    </row>
    <row r="1168" spans="2:8" x14ac:dyDescent="0.2">
      <c r="B1168" s="1" t="s">
        <v>22</v>
      </c>
      <c r="C1168" s="1" t="s">
        <v>181</v>
      </c>
      <c r="D1168">
        <v>0.2</v>
      </c>
      <c r="E1168" t="s">
        <v>13</v>
      </c>
      <c r="F1168" t="str">
        <f t="shared" si="36"/>
        <v>na</v>
      </c>
      <c r="G1168">
        <f>VLOOKUP(C1168,'Lab Blank'!$D$4:$G$204,4,FALSE)</f>
        <v>0</v>
      </c>
      <c r="H1168" t="str">
        <f t="shared" si="37"/>
        <v>na</v>
      </c>
    </row>
    <row r="1169" spans="2:8" x14ac:dyDescent="0.2">
      <c r="B1169" s="1" t="s">
        <v>22</v>
      </c>
      <c r="C1169" s="1" t="s">
        <v>182</v>
      </c>
      <c r="D1169">
        <v>0.2</v>
      </c>
      <c r="E1169" t="s">
        <v>133</v>
      </c>
      <c r="F1169" t="str">
        <f t="shared" si="36"/>
        <v>na</v>
      </c>
      <c r="G1169">
        <f>VLOOKUP(C1169,'Lab Blank'!$D$4:$G$204,4,FALSE)</f>
        <v>0</v>
      </c>
      <c r="H1169" t="str">
        <f t="shared" si="37"/>
        <v>na</v>
      </c>
    </row>
    <row r="1170" spans="2:8" x14ac:dyDescent="0.2">
      <c r="B1170" s="1" t="s">
        <v>22</v>
      </c>
      <c r="C1170" s="1" t="s">
        <v>183</v>
      </c>
      <c r="D1170">
        <v>0.2</v>
      </c>
      <c r="E1170" t="s">
        <v>133</v>
      </c>
      <c r="F1170" t="str">
        <f t="shared" si="36"/>
        <v>na</v>
      </c>
      <c r="G1170">
        <f>VLOOKUP(C1170,'Lab Blank'!$D$4:$G$204,4,FALSE)</f>
        <v>0</v>
      </c>
      <c r="H1170" t="str">
        <f t="shared" si="37"/>
        <v>na</v>
      </c>
    </row>
    <row r="1171" spans="2:8" x14ac:dyDescent="0.2">
      <c r="B1171" s="1" t="s">
        <v>22</v>
      </c>
      <c r="C1171" s="1" t="s">
        <v>184</v>
      </c>
      <c r="D1171">
        <v>0.2</v>
      </c>
      <c r="E1171" t="s">
        <v>13</v>
      </c>
      <c r="F1171" t="str">
        <f t="shared" si="36"/>
        <v>na</v>
      </c>
      <c r="G1171">
        <f>VLOOKUP(C1171,'Lab Blank'!$D$4:$G$204,4,FALSE)</f>
        <v>0</v>
      </c>
      <c r="H1171" t="str">
        <f t="shared" si="37"/>
        <v>na</v>
      </c>
    </row>
    <row r="1172" spans="2:8" x14ac:dyDescent="0.2">
      <c r="B1172" s="1" t="s">
        <v>22</v>
      </c>
      <c r="C1172" s="1" t="s">
        <v>185</v>
      </c>
      <c r="D1172">
        <v>0.2</v>
      </c>
      <c r="E1172" t="s">
        <v>13</v>
      </c>
      <c r="F1172" t="str">
        <f t="shared" si="36"/>
        <v>na</v>
      </c>
      <c r="G1172">
        <f>VLOOKUP(C1172,'Lab Blank'!$D$4:$G$204,4,FALSE)</f>
        <v>0.222</v>
      </c>
      <c r="H1172" t="str">
        <f t="shared" si="37"/>
        <v>na</v>
      </c>
    </row>
    <row r="1173" spans="2:8" x14ac:dyDescent="0.2">
      <c r="B1173" s="1" t="s">
        <v>22</v>
      </c>
      <c r="C1173" s="1" t="s">
        <v>186</v>
      </c>
      <c r="D1173">
        <v>0.2</v>
      </c>
      <c r="E1173" t="s">
        <v>13</v>
      </c>
      <c r="F1173" t="str">
        <f t="shared" si="36"/>
        <v>na</v>
      </c>
      <c r="G1173">
        <f>VLOOKUP(C1173,'Lab Blank'!$D$4:$G$204,4,FALSE)</f>
        <v>0</v>
      </c>
      <c r="H1173" t="str">
        <f t="shared" si="37"/>
        <v>na</v>
      </c>
    </row>
    <row r="1174" spans="2:8" x14ac:dyDescent="0.2">
      <c r="B1174" s="1" t="s">
        <v>22</v>
      </c>
      <c r="C1174" s="1" t="s">
        <v>187</v>
      </c>
      <c r="D1174">
        <v>0.2</v>
      </c>
      <c r="E1174" t="s">
        <v>13</v>
      </c>
      <c r="F1174" t="str">
        <f t="shared" si="36"/>
        <v>na</v>
      </c>
      <c r="G1174">
        <f>VLOOKUP(C1174,'Lab Blank'!$D$4:$G$204,4,FALSE)</f>
        <v>0</v>
      </c>
      <c r="H1174" t="str">
        <f t="shared" si="37"/>
        <v>na</v>
      </c>
    </row>
    <row r="1175" spans="2:8" x14ac:dyDescent="0.2">
      <c r="B1175" s="1" t="s">
        <v>22</v>
      </c>
      <c r="C1175" s="1" t="s">
        <v>188</v>
      </c>
      <c r="D1175">
        <v>0.2</v>
      </c>
      <c r="E1175" t="s">
        <v>13</v>
      </c>
      <c r="F1175" t="str">
        <f t="shared" si="36"/>
        <v>na</v>
      </c>
      <c r="G1175">
        <f>VLOOKUP(C1175,'Lab Blank'!$D$4:$G$204,4,FALSE)</f>
        <v>0</v>
      </c>
      <c r="H1175" t="str">
        <f t="shared" si="37"/>
        <v>na</v>
      </c>
    </row>
    <row r="1176" spans="2:8" x14ac:dyDescent="0.2">
      <c r="B1176" s="1" t="s">
        <v>22</v>
      </c>
      <c r="C1176" s="1" t="s">
        <v>189</v>
      </c>
      <c r="D1176">
        <v>0.68400000000000005</v>
      </c>
      <c r="E1176" t="s">
        <v>13</v>
      </c>
      <c r="F1176" t="str">
        <f t="shared" si="36"/>
        <v>na</v>
      </c>
      <c r="G1176">
        <f>VLOOKUP(C1176,'Lab Blank'!$D$4:$G$204,4,FALSE)</f>
        <v>0</v>
      </c>
      <c r="H1176" t="str">
        <f t="shared" si="37"/>
        <v>na</v>
      </c>
    </row>
    <row r="1177" spans="2:8" x14ac:dyDescent="0.2">
      <c r="B1177" s="1" t="s">
        <v>22</v>
      </c>
      <c r="C1177" s="1" t="s">
        <v>190</v>
      </c>
      <c r="D1177">
        <v>0.50600000000000001</v>
      </c>
      <c r="E1177" t="s">
        <v>13</v>
      </c>
      <c r="F1177" t="str">
        <f t="shared" si="36"/>
        <v>na</v>
      </c>
      <c r="G1177">
        <f>VLOOKUP(C1177,'Lab Blank'!$D$4:$G$204,4,FALSE)</f>
        <v>0</v>
      </c>
      <c r="H1177" t="str">
        <f t="shared" si="37"/>
        <v>na</v>
      </c>
    </row>
    <row r="1178" spans="2:8" x14ac:dyDescent="0.2">
      <c r="B1178" s="1" t="s">
        <v>22</v>
      </c>
      <c r="C1178" s="1" t="s">
        <v>191</v>
      </c>
      <c r="D1178">
        <v>0.53700000000000003</v>
      </c>
      <c r="E1178" t="s">
        <v>13</v>
      </c>
      <c r="F1178" t="str">
        <f t="shared" si="36"/>
        <v>na</v>
      </c>
      <c r="G1178">
        <f>VLOOKUP(C1178,'Lab Blank'!$D$4:$G$204,4,FALSE)</f>
        <v>0</v>
      </c>
      <c r="H1178" t="str">
        <f t="shared" si="37"/>
        <v>na</v>
      </c>
    </row>
    <row r="1179" spans="2:8" x14ac:dyDescent="0.2">
      <c r="B1179" s="1" t="s">
        <v>22</v>
      </c>
      <c r="C1179" s="1" t="s">
        <v>192</v>
      </c>
      <c r="D1179">
        <v>0.35199999999999998</v>
      </c>
      <c r="E1179" t="s">
        <v>195</v>
      </c>
      <c r="F1179">
        <f t="shared" si="36"/>
        <v>0.35199999999999998</v>
      </c>
      <c r="G1179">
        <f>VLOOKUP(C1179,'Lab Blank'!$D$4:$G$204,4,FALSE)</f>
        <v>0.36099999999999999</v>
      </c>
      <c r="H1179" t="str">
        <f t="shared" si="37"/>
        <v>na</v>
      </c>
    </row>
    <row r="1180" spans="2:8" x14ac:dyDescent="0.2">
      <c r="B1180" s="1" t="s">
        <v>22</v>
      </c>
      <c r="C1180" s="1" t="s">
        <v>201</v>
      </c>
      <c r="D1180">
        <v>18.7</v>
      </c>
      <c r="F1180" t="str">
        <f t="shared" si="36"/>
        <v>na</v>
      </c>
      <c r="G1180">
        <f>VLOOKUP(C1180,'Lab Blank'!$D$4:$G$204,4,FALSE)</f>
        <v>25.1</v>
      </c>
      <c r="H1180" t="str">
        <f t="shared" si="37"/>
        <v>na</v>
      </c>
    </row>
    <row r="1181" spans="2:8" x14ac:dyDescent="0.2">
      <c r="B1181" s="1" t="s">
        <v>22</v>
      </c>
      <c r="C1181" s="1" t="s">
        <v>202</v>
      </c>
      <c r="D1181">
        <v>26.2</v>
      </c>
      <c r="F1181" t="str">
        <f t="shared" si="36"/>
        <v>na</v>
      </c>
      <c r="G1181">
        <f>VLOOKUP(C1181,'Lab Blank'!$D$4:$G$204,4,FALSE)</f>
        <v>31.1</v>
      </c>
      <c r="H1181" t="str">
        <f t="shared" si="37"/>
        <v>na</v>
      </c>
    </row>
    <row r="1182" spans="2:8" x14ac:dyDescent="0.2">
      <c r="B1182" s="1" t="s">
        <v>22</v>
      </c>
      <c r="C1182" s="1" t="s">
        <v>203</v>
      </c>
      <c r="D1182">
        <v>27.5</v>
      </c>
      <c r="F1182" t="str">
        <f t="shared" si="36"/>
        <v>na</v>
      </c>
      <c r="G1182">
        <f>VLOOKUP(C1182,'Lab Blank'!$D$4:$G$204,4,FALSE)</f>
        <v>30.8</v>
      </c>
      <c r="H1182" t="str">
        <f t="shared" si="37"/>
        <v>na</v>
      </c>
    </row>
    <row r="1183" spans="2:8" x14ac:dyDescent="0.2">
      <c r="B1183" s="1" t="s">
        <v>22</v>
      </c>
      <c r="C1183" s="1" t="s">
        <v>204</v>
      </c>
      <c r="D1183">
        <v>47.9</v>
      </c>
      <c r="F1183" t="str">
        <f t="shared" si="36"/>
        <v>na</v>
      </c>
      <c r="G1183">
        <f>VLOOKUP(C1183,'Lab Blank'!$D$4:$G$204,4,FALSE)</f>
        <v>43.5</v>
      </c>
      <c r="H1183" t="str">
        <f t="shared" si="37"/>
        <v>na</v>
      </c>
    </row>
    <row r="1184" spans="2:8" x14ac:dyDescent="0.2">
      <c r="B1184" s="1" t="s">
        <v>22</v>
      </c>
      <c r="C1184" s="1" t="s">
        <v>205</v>
      </c>
      <c r="D1184">
        <v>32.4</v>
      </c>
      <c r="F1184" t="str">
        <f t="shared" si="36"/>
        <v>na</v>
      </c>
      <c r="G1184">
        <f>VLOOKUP(C1184,'Lab Blank'!$D$4:$G$204,4,FALSE)</f>
        <v>31.5</v>
      </c>
      <c r="H1184" t="str">
        <f t="shared" si="37"/>
        <v>na</v>
      </c>
    </row>
    <row r="1185" spans="2:8" x14ac:dyDescent="0.2">
      <c r="B1185" s="1" t="s">
        <v>22</v>
      </c>
      <c r="C1185" s="1" t="s">
        <v>206</v>
      </c>
      <c r="D1185">
        <v>84.4</v>
      </c>
      <c r="F1185" t="str">
        <f t="shared" si="36"/>
        <v>na</v>
      </c>
      <c r="G1185">
        <f>VLOOKUP(C1185,'Lab Blank'!$D$4:$G$204,4,FALSE)</f>
        <v>74.3</v>
      </c>
      <c r="H1185" t="str">
        <f t="shared" si="37"/>
        <v>na</v>
      </c>
    </row>
    <row r="1186" spans="2:8" x14ac:dyDescent="0.2">
      <c r="B1186" s="1" t="s">
        <v>22</v>
      </c>
      <c r="C1186" s="1" t="s">
        <v>207</v>
      </c>
      <c r="D1186">
        <v>48.4</v>
      </c>
      <c r="F1186" t="str">
        <f t="shared" si="36"/>
        <v>na</v>
      </c>
      <c r="G1186">
        <f>VLOOKUP(C1186,'Lab Blank'!$D$4:$G$204,4,FALSE)</f>
        <v>43.4</v>
      </c>
      <c r="H1186" t="str">
        <f t="shared" si="37"/>
        <v>na</v>
      </c>
    </row>
    <row r="1187" spans="2:8" x14ac:dyDescent="0.2">
      <c r="B1187" s="1" t="s">
        <v>22</v>
      </c>
      <c r="C1187" s="1" t="s">
        <v>208</v>
      </c>
      <c r="D1187">
        <v>96.4</v>
      </c>
      <c r="F1187" t="str">
        <f t="shared" si="36"/>
        <v>na</v>
      </c>
      <c r="G1187">
        <f>VLOOKUP(C1187,'Lab Blank'!$D$4:$G$204,4,FALSE)</f>
        <v>96</v>
      </c>
      <c r="H1187" t="str">
        <f t="shared" si="37"/>
        <v>na</v>
      </c>
    </row>
    <row r="1188" spans="2:8" x14ac:dyDescent="0.2">
      <c r="B1188" s="1" t="s">
        <v>22</v>
      </c>
      <c r="C1188" s="1" t="s">
        <v>209</v>
      </c>
      <c r="D1188">
        <v>92.9</v>
      </c>
      <c r="F1188" t="str">
        <f t="shared" si="36"/>
        <v>na</v>
      </c>
      <c r="G1188">
        <f>VLOOKUP(C1188,'Lab Blank'!$D$4:$G$204,4,FALSE)</f>
        <v>87.1</v>
      </c>
      <c r="H1188" t="str">
        <f t="shared" si="37"/>
        <v>na</v>
      </c>
    </row>
    <row r="1189" spans="2:8" x14ac:dyDescent="0.2">
      <c r="B1189" s="1" t="s">
        <v>22</v>
      </c>
      <c r="C1189" s="1" t="s">
        <v>210</v>
      </c>
      <c r="D1189">
        <v>50</v>
      </c>
      <c r="F1189" t="str">
        <f t="shared" si="36"/>
        <v>na</v>
      </c>
      <c r="G1189">
        <f>VLOOKUP(C1189,'Lab Blank'!$D$4:$G$204,4,FALSE)</f>
        <v>49.6</v>
      </c>
      <c r="H1189" t="str">
        <f t="shared" si="37"/>
        <v>na</v>
      </c>
    </row>
    <row r="1190" spans="2:8" x14ac:dyDescent="0.2">
      <c r="B1190" s="1" t="s">
        <v>22</v>
      </c>
      <c r="C1190" s="1" t="s">
        <v>211</v>
      </c>
      <c r="D1190">
        <v>96.6</v>
      </c>
      <c r="F1190" t="str">
        <f t="shared" si="36"/>
        <v>na</v>
      </c>
      <c r="G1190">
        <f>VLOOKUP(C1190,'Lab Blank'!$D$4:$G$204,4,FALSE)</f>
        <v>95.2</v>
      </c>
      <c r="H1190" t="str">
        <f t="shared" si="37"/>
        <v>na</v>
      </c>
    </row>
    <row r="1191" spans="2:8" x14ac:dyDescent="0.2">
      <c r="B1191" s="1" t="s">
        <v>22</v>
      </c>
      <c r="C1191" s="1" t="s">
        <v>212</v>
      </c>
      <c r="D1191">
        <v>89.2</v>
      </c>
      <c r="F1191" t="str">
        <f t="shared" si="36"/>
        <v>na</v>
      </c>
      <c r="G1191">
        <f>VLOOKUP(C1191,'Lab Blank'!$D$4:$G$204,4,FALSE)</f>
        <v>88.7</v>
      </c>
      <c r="H1191" t="str">
        <f t="shared" si="37"/>
        <v>na</v>
      </c>
    </row>
    <row r="1192" spans="2:8" x14ac:dyDescent="0.2">
      <c r="B1192" s="1" t="s">
        <v>22</v>
      </c>
      <c r="C1192" s="1" t="s">
        <v>213</v>
      </c>
      <c r="D1192">
        <v>90.9</v>
      </c>
      <c r="F1192" t="str">
        <f t="shared" si="36"/>
        <v>na</v>
      </c>
      <c r="G1192">
        <f>VLOOKUP(C1192,'Lab Blank'!$D$4:$G$204,4,FALSE)</f>
        <v>90.6</v>
      </c>
      <c r="H1192" t="str">
        <f t="shared" si="37"/>
        <v>na</v>
      </c>
    </row>
    <row r="1193" spans="2:8" x14ac:dyDescent="0.2">
      <c r="B1193" s="1" t="s">
        <v>22</v>
      </c>
      <c r="C1193" s="1" t="s">
        <v>214</v>
      </c>
      <c r="D1193">
        <v>90.7</v>
      </c>
      <c r="F1193" t="str">
        <f t="shared" si="36"/>
        <v>na</v>
      </c>
      <c r="G1193">
        <f>VLOOKUP(C1193,'Lab Blank'!$D$4:$G$204,4,FALSE)</f>
        <v>89.5</v>
      </c>
      <c r="H1193" t="str">
        <f t="shared" si="37"/>
        <v>na</v>
      </c>
    </row>
    <row r="1194" spans="2:8" x14ac:dyDescent="0.2">
      <c r="B1194" s="1" t="s">
        <v>22</v>
      </c>
      <c r="C1194" s="1" t="s">
        <v>215</v>
      </c>
      <c r="D1194">
        <v>90.6</v>
      </c>
      <c r="F1194" t="str">
        <f t="shared" si="36"/>
        <v>na</v>
      </c>
      <c r="G1194">
        <f>VLOOKUP(C1194,'Lab Blank'!$D$4:$G$204,4,FALSE)</f>
        <v>94.7</v>
      </c>
      <c r="H1194" t="str">
        <f t="shared" si="37"/>
        <v>na</v>
      </c>
    </row>
    <row r="1195" spans="2:8" x14ac:dyDescent="0.2">
      <c r="B1195" s="1" t="s">
        <v>22</v>
      </c>
      <c r="C1195" s="1" t="s">
        <v>216</v>
      </c>
      <c r="D1195">
        <v>58.7</v>
      </c>
      <c r="F1195" t="str">
        <f t="shared" si="36"/>
        <v>na</v>
      </c>
      <c r="G1195">
        <f>VLOOKUP(C1195,'Lab Blank'!$D$4:$G$204,4,FALSE)</f>
        <v>57.2</v>
      </c>
      <c r="H1195" t="str">
        <f t="shared" si="37"/>
        <v>na</v>
      </c>
    </row>
    <row r="1196" spans="2:8" x14ac:dyDescent="0.2">
      <c r="B1196" s="1" t="s">
        <v>22</v>
      </c>
      <c r="C1196" s="1" t="s">
        <v>217</v>
      </c>
      <c r="D1196">
        <v>75</v>
      </c>
      <c r="E1196" t="s">
        <v>194</v>
      </c>
      <c r="F1196" t="str">
        <f t="shared" si="36"/>
        <v>na</v>
      </c>
      <c r="G1196">
        <f>VLOOKUP(C1196,'Lab Blank'!$D$4:$G$204,4,FALSE)</f>
        <v>80</v>
      </c>
      <c r="H1196" t="str">
        <f t="shared" si="37"/>
        <v>na</v>
      </c>
    </row>
    <row r="1197" spans="2:8" x14ac:dyDescent="0.2">
      <c r="B1197" s="1" t="s">
        <v>22</v>
      </c>
      <c r="C1197" s="1" t="s">
        <v>218</v>
      </c>
      <c r="D1197">
        <v>74.8</v>
      </c>
      <c r="F1197" t="str">
        <f t="shared" si="36"/>
        <v>na</v>
      </c>
      <c r="G1197">
        <f>VLOOKUP(C1197,'Lab Blank'!$D$4:$G$204,4,FALSE)</f>
        <v>78.2</v>
      </c>
      <c r="H1197" t="str">
        <f t="shared" si="37"/>
        <v>na</v>
      </c>
    </row>
    <row r="1198" spans="2:8" x14ac:dyDescent="0.2">
      <c r="B1198" s="1" t="s">
        <v>22</v>
      </c>
      <c r="C1198" s="1" t="s">
        <v>219</v>
      </c>
      <c r="D1198">
        <v>75.2</v>
      </c>
      <c r="F1198" t="str">
        <f t="shared" si="36"/>
        <v>na</v>
      </c>
      <c r="G1198">
        <f>VLOOKUP(C1198,'Lab Blank'!$D$4:$G$204,4,FALSE)</f>
        <v>79.3</v>
      </c>
      <c r="H1198" t="str">
        <f t="shared" si="37"/>
        <v>na</v>
      </c>
    </row>
    <row r="1199" spans="2:8" x14ac:dyDescent="0.2">
      <c r="B1199" s="1" t="s">
        <v>22</v>
      </c>
      <c r="C1199" s="1" t="s">
        <v>220</v>
      </c>
      <c r="D1199">
        <v>91</v>
      </c>
      <c r="F1199" t="str">
        <f t="shared" si="36"/>
        <v>na</v>
      </c>
      <c r="G1199">
        <f>VLOOKUP(C1199,'Lab Blank'!$D$4:$G$204,4,FALSE)</f>
        <v>95</v>
      </c>
      <c r="H1199" t="str">
        <f t="shared" si="37"/>
        <v>na</v>
      </c>
    </row>
    <row r="1200" spans="2:8" x14ac:dyDescent="0.2">
      <c r="B1200" s="1" t="s">
        <v>22</v>
      </c>
      <c r="C1200" s="1" t="s">
        <v>221</v>
      </c>
      <c r="D1200">
        <v>93.5</v>
      </c>
      <c r="F1200" t="str">
        <f t="shared" si="36"/>
        <v>na</v>
      </c>
      <c r="G1200">
        <f>VLOOKUP(C1200,'Lab Blank'!$D$4:$G$204,4,FALSE)</f>
        <v>92.8</v>
      </c>
      <c r="H1200" t="str">
        <f t="shared" si="37"/>
        <v>na</v>
      </c>
    </row>
    <row r="1201" spans="2:8" x14ac:dyDescent="0.2">
      <c r="B1201" s="1" t="s">
        <v>22</v>
      </c>
      <c r="C1201" s="1" t="s">
        <v>222</v>
      </c>
      <c r="D1201">
        <v>64.099999999999994</v>
      </c>
      <c r="F1201" t="str">
        <f t="shared" si="36"/>
        <v>na</v>
      </c>
      <c r="G1201">
        <f>VLOOKUP(C1201,'Lab Blank'!$D$4:$G$204,4,FALSE)</f>
        <v>66.7</v>
      </c>
      <c r="H1201" t="str">
        <f t="shared" si="37"/>
        <v>na</v>
      </c>
    </row>
    <row r="1202" spans="2:8" x14ac:dyDescent="0.2">
      <c r="B1202" s="1" t="s">
        <v>22</v>
      </c>
      <c r="C1202" s="1" t="s">
        <v>223</v>
      </c>
      <c r="D1202">
        <v>92.7</v>
      </c>
      <c r="F1202" t="str">
        <f t="shared" si="36"/>
        <v>na</v>
      </c>
      <c r="G1202">
        <f>VLOOKUP(C1202,'Lab Blank'!$D$4:$G$204,4,FALSE)</f>
        <v>93.8</v>
      </c>
      <c r="H1202" t="str">
        <f t="shared" si="37"/>
        <v>na</v>
      </c>
    </row>
    <row r="1203" spans="2:8" x14ac:dyDescent="0.2">
      <c r="B1203" s="1" t="s">
        <v>22</v>
      </c>
      <c r="C1203" s="1" t="s">
        <v>224</v>
      </c>
      <c r="D1203">
        <v>57.8</v>
      </c>
      <c r="F1203" t="str">
        <f t="shared" si="36"/>
        <v>na</v>
      </c>
      <c r="G1203">
        <f>VLOOKUP(C1203,'Lab Blank'!$D$4:$G$204,4,FALSE)</f>
        <v>64.8</v>
      </c>
      <c r="H1203" t="str">
        <f t="shared" si="37"/>
        <v>na</v>
      </c>
    </row>
    <row r="1204" spans="2:8" x14ac:dyDescent="0.2">
      <c r="B1204" s="1" t="s">
        <v>22</v>
      </c>
      <c r="C1204" s="1" t="s">
        <v>225</v>
      </c>
      <c r="D1204">
        <v>76</v>
      </c>
      <c r="F1204" t="str">
        <f t="shared" si="36"/>
        <v>na</v>
      </c>
      <c r="G1204">
        <f>VLOOKUP(C1204,'Lab Blank'!$D$4:$G$204,4,FALSE)</f>
        <v>81.599999999999994</v>
      </c>
      <c r="H1204" t="str">
        <f t="shared" si="37"/>
        <v>na</v>
      </c>
    </row>
    <row r="1205" spans="2:8" x14ac:dyDescent="0.2">
      <c r="B1205" s="1" t="s">
        <v>22</v>
      </c>
      <c r="C1205" s="1" t="s">
        <v>226</v>
      </c>
      <c r="D1205">
        <v>65</v>
      </c>
      <c r="F1205" t="str">
        <f t="shared" si="36"/>
        <v>na</v>
      </c>
      <c r="G1205">
        <f>VLOOKUP(C1205,'Lab Blank'!$D$4:$G$204,4,FALSE)</f>
        <v>74</v>
      </c>
      <c r="H1205" t="str">
        <f t="shared" si="37"/>
        <v>na</v>
      </c>
    </row>
    <row r="1206" spans="2:8" x14ac:dyDescent="0.2">
      <c r="B1206" s="1" t="s">
        <v>22</v>
      </c>
      <c r="C1206" s="1" t="s">
        <v>227</v>
      </c>
      <c r="D1206">
        <v>70.2</v>
      </c>
      <c r="F1206" t="str">
        <f t="shared" si="36"/>
        <v>na</v>
      </c>
      <c r="G1206">
        <f>VLOOKUP(C1206,'Lab Blank'!$D$4:$G$204,4,FALSE)</f>
        <v>71.900000000000006</v>
      </c>
      <c r="H1206" t="str">
        <f t="shared" si="37"/>
        <v>na</v>
      </c>
    </row>
    <row r="1207" spans="2:8" x14ac:dyDescent="0.2">
      <c r="B1207" s="1" t="s">
        <v>22</v>
      </c>
      <c r="C1207" s="1" t="s">
        <v>228</v>
      </c>
      <c r="D1207">
        <v>57.7</v>
      </c>
      <c r="F1207" t="str">
        <f t="shared" si="36"/>
        <v>na</v>
      </c>
      <c r="G1207">
        <f>VLOOKUP(C1207,'Lab Blank'!$D$4:$G$204,4,FALSE)</f>
        <v>66.2</v>
      </c>
      <c r="H1207" t="str">
        <f t="shared" si="37"/>
        <v>na</v>
      </c>
    </row>
    <row r="1208" spans="2:8" x14ac:dyDescent="0.2">
      <c r="B1208" s="1" t="s">
        <v>22</v>
      </c>
      <c r="C1208" s="1" t="s">
        <v>229</v>
      </c>
      <c r="D1208">
        <v>70.099999999999994</v>
      </c>
      <c r="F1208" t="str">
        <f t="shared" si="36"/>
        <v>na</v>
      </c>
      <c r="G1208">
        <f>VLOOKUP(C1208,'Lab Blank'!$D$4:$G$204,4,FALSE)</f>
        <v>62.4</v>
      </c>
      <c r="H1208" t="str">
        <f t="shared" si="37"/>
        <v>na</v>
      </c>
    </row>
    <row r="1209" spans="2:8" x14ac:dyDescent="0.2">
      <c r="B1209" s="1" t="s">
        <v>22</v>
      </c>
      <c r="C1209" s="1" t="s">
        <v>230</v>
      </c>
      <c r="D1209">
        <v>71.900000000000006</v>
      </c>
      <c r="F1209" t="str">
        <f t="shared" si="36"/>
        <v>na</v>
      </c>
      <c r="G1209">
        <f>VLOOKUP(C1209,'Lab Blank'!$D$4:$G$204,4,FALSE)</f>
        <v>75.599999999999994</v>
      </c>
      <c r="H1209" t="str">
        <f t="shared" si="37"/>
        <v>na</v>
      </c>
    </row>
    <row r="1210" spans="2:8" x14ac:dyDescent="0.2">
      <c r="B1210" s="1" t="s">
        <v>22</v>
      </c>
      <c r="C1210" s="1" t="s">
        <v>231</v>
      </c>
      <c r="D1210">
        <v>65.900000000000006</v>
      </c>
      <c r="F1210" t="str">
        <f t="shared" si="36"/>
        <v>na</v>
      </c>
      <c r="G1210">
        <f>VLOOKUP(C1210,'Lab Blank'!$D$4:$G$204,4,FALSE)</f>
        <v>70.7</v>
      </c>
      <c r="H1210" t="str">
        <f t="shared" si="37"/>
        <v>na</v>
      </c>
    </row>
    <row r="1211" spans="2:8" x14ac:dyDescent="0.2">
      <c r="B1211" s="1" t="s">
        <v>23</v>
      </c>
      <c r="C1211" s="1" t="s">
        <v>5</v>
      </c>
      <c r="D1211">
        <v>4.16</v>
      </c>
      <c r="F1211" t="str">
        <f t="shared" si="36"/>
        <v>na</v>
      </c>
      <c r="G1211">
        <f>VLOOKUP(C1211,'Lab Blank'!$D$4:$G$204,4,FALSE)</f>
        <v>3.16</v>
      </c>
      <c r="H1211" t="str">
        <f t="shared" si="37"/>
        <v>na</v>
      </c>
    </row>
    <row r="1212" spans="2:8" x14ac:dyDescent="0.2">
      <c r="B1212" s="1" t="s">
        <v>23</v>
      </c>
      <c r="C1212" s="1" t="s">
        <v>6</v>
      </c>
      <c r="D1212">
        <v>172</v>
      </c>
      <c r="F1212" t="str">
        <f t="shared" si="36"/>
        <v>na</v>
      </c>
      <c r="G1212">
        <f>VLOOKUP(C1212,'Lab Blank'!$D$4:$G$204,4,FALSE)</f>
        <v>14.6</v>
      </c>
      <c r="H1212" t="str">
        <f t="shared" si="37"/>
        <v>na</v>
      </c>
    </row>
    <row r="1213" spans="2:8" x14ac:dyDescent="0.2">
      <c r="B1213" s="1" t="s">
        <v>23</v>
      </c>
      <c r="C1213" s="1" t="s">
        <v>7</v>
      </c>
      <c r="D1213">
        <v>875</v>
      </c>
      <c r="F1213" t="str">
        <f t="shared" si="36"/>
        <v>na</v>
      </c>
      <c r="G1213">
        <f>VLOOKUP(C1213,'Lab Blank'!$D$4:$G$204,4,FALSE)</f>
        <v>27.3</v>
      </c>
      <c r="H1213" t="str">
        <f t="shared" si="37"/>
        <v>na</v>
      </c>
    </row>
    <row r="1214" spans="2:8" x14ac:dyDescent="0.2">
      <c r="B1214" s="1" t="s">
        <v>23</v>
      </c>
      <c r="C1214" s="1" t="s">
        <v>8</v>
      </c>
      <c r="D1214">
        <v>784</v>
      </c>
      <c r="F1214" t="str">
        <f t="shared" si="36"/>
        <v>na</v>
      </c>
      <c r="G1214">
        <f>VLOOKUP(C1214,'Lab Blank'!$D$4:$G$204,4,FALSE)</f>
        <v>43.2</v>
      </c>
      <c r="H1214" t="str">
        <f t="shared" si="37"/>
        <v>na</v>
      </c>
    </row>
    <row r="1215" spans="2:8" x14ac:dyDescent="0.2">
      <c r="B1215" s="1" t="s">
        <v>23</v>
      </c>
      <c r="C1215" s="1" t="s">
        <v>9</v>
      </c>
      <c r="D1215">
        <v>96.5</v>
      </c>
      <c r="F1215" t="str">
        <f t="shared" si="36"/>
        <v>na</v>
      </c>
      <c r="G1215">
        <f>VLOOKUP(C1215,'Lab Blank'!$D$4:$G$204,4,FALSE)</f>
        <v>27.2</v>
      </c>
      <c r="H1215" t="str">
        <f t="shared" si="37"/>
        <v>na</v>
      </c>
    </row>
    <row r="1216" spans="2:8" x14ac:dyDescent="0.2">
      <c r="B1216" s="1" t="s">
        <v>23</v>
      </c>
      <c r="C1216" s="1" t="s">
        <v>10</v>
      </c>
      <c r="D1216">
        <v>8.2799999999999994</v>
      </c>
      <c r="F1216" t="str">
        <f t="shared" si="36"/>
        <v>na</v>
      </c>
      <c r="G1216">
        <f>VLOOKUP(C1216,'Lab Blank'!$D$4:$G$204,4,FALSE)</f>
        <v>15.6</v>
      </c>
      <c r="H1216" t="str">
        <f t="shared" si="37"/>
        <v>na</v>
      </c>
    </row>
    <row r="1217" spans="2:8" x14ac:dyDescent="0.2">
      <c r="B1217" s="1" t="s">
        <v>23</v>
      </c>
      <c r="C1217" s="1" t="s">
        <v>11</v>
      </c>
      <c r="D1217">
        <v>1.2</v>
      </c>
      <c r="F1217" t="str">
        <f t="shared" si="36"/>
        <v>na</v>
      </c>
      <c r="G1217">
        <f>VLOOKUP(C1217,'Lab Blank'!$D$4:$G$204,4,FALSE)</f>
        <v>3.21</v>
      </c>
      <c r="H1217" t="str">
        <f t="shared" si="37"/>
        <v>na</v>
      </c>
    </row>
    <row r="1218" spans="2:8" x14ac:dyDescent="0.2">
      <c r="B1218" s="1" t="s">
        <v>23</v>
      </c>
      <c r="C1218" s="1" t="s">
        <v>12</v>
      </c>
      <c r="D1218">
        <v>0.33600000000000002</v>
      </c>
      <c r="F1218" t="str">
        <f t="shared" si="36"/>
        <v>na</v>
      </c>
      <c r="G1218">
        <f>VLOOKUP(C1218,'Lab Blank'!$D$4:$G$204,4,FALSE)</f>
        <v>0</v>
      </c>
      <c r="H1218" t="str">
        <f t="shared" si="37"/>
        <v>na</v>
      </c>
    </row>
    <row r="1219" spans="2:8" x14ac:dyDescent="0.2">
      <c r="B1219" s="1" t="s">
        <v>23</v>
      </c>
      <c r="C1219" s="1" t="s">
        <v>14</v>
      </c>
      <c r="E1219" t="s">
        <v>13</v>
      </c>
      <c r="F1219" t="str">
        <f t="shared" si="36"/>
        <v>na</v>
      </c>
      <c r="G1219">
        <f>VLOOKUP(C1219,'Lab Blank'!$D$4:$G$204,4,FALSE)</f>
        <v>0</v>
      </c>
      <c r="H1219" t="str">
        <f t="shared" si="37"/>
        <v>na</v>
      </c>
    </row>
    <row r="1220" spans="2:8" x14ac:dyDescent="0.2">
      <c r="B1220" s="1" t="s">
        <v>23</v>
      </c>
      <c r="C1220" s="1" t="s">
        <v>15</v>
      </c>
      <c r="E1220" t="s">
        <v>13</v>
      </c>
      <c r="F1220" t="str">
        <f t="shared" si="36"/>
        <v>na</v>
      </c>
      <c r="G1220">
        <f>VLOOKUP(C1220,'Lab Blank'!$D$4:$G$204,4,FALSE)</f>
        <v>0.36099999999999999</v>
      </c>
      <c r="H1220" t="str">
        <f t="shared" si="37"/>
        <v>na</v>
      </c>
    </row>
    <row r="1221" spans="2:8" x14ac:dyDescent="0.2">
      <c r="B1221" s="1" t="s">
        <v>23</v>
      </c>
      <c r="C1221" s="1" t="s">
        <v>16</v>
      </c>
      <c r="D1221">
        <v>1940</v>
      </c>
      <c r="F1221" t="str">
        <f t="shared" si="36"/>
        <v>na</v>
      </c>
      <c r="G1221">
        <f>VLOOKUP(C1221,'Lab Blank'!$D$4:$G$204,4,FALSE)</f>
        <v>135</v>
      </c>
      <c r="H1221" t="str">
        <f t="shared" si="37"/>
        <v>na</v>
      </c>
    </row>
    <row r="1222" spans="2:8" x14ac:dyDescent="0.2">
      <c r="B1222" s="1" t="s">
        <v>23</v>
      </c>
      <c r="C1222" s="1" t="s">
        <v>25</v>
      </c>
      <c r="D1222">
        <v>3.17</v>
      </c>
      <c r="E1222" t="s">
        <v>26</v>
      </c>
      <c r="F1222">
        <f t="shared" ref="F1222:F1285" si="38">IF(OR(LEFT(C1222,3)&lt;&gt;"PCB",RIGHT(C1222,1)="L",NOT(ISERROR(SEARCH("U",E1222)))),"na",D1222)</f>
        <v>3.17</v>
      </c>
      <c r="G1222">
        <f>VLOOKUP(C1222,'Lab Blank'!$D$4:$G$204,4,FALSE)</f>
        <v>2.21</v>
      </c>
      <c r="H1222" t="str">
        <f t="shared" ref="H1222:H1285" si="39">IF(OR(F1222="na",F1222&lt;3*G1222),"na",F1222)</f>
        <v>na</v>
      </c>
    </row>
    <row r="1223" spans="2:8" x14ac:dyDescent="0.2">
      <c r="B1223" s="1" t="s">
        <v>23</v>
      </c>
      <c r="C1223" s="1" t="s">
        <v>27</v>
      </c>
      <c r="D1223">
        <v>0.98599999999999999</v>
      </c>
      <c r="E1223" t="s">
        <v>28</v>
      </c>
      <c r="F1223">
        <f t="shared" si="38"/>
        <v>0.98599999999999999</v>
      </c>
      <c r="G1223">
        <f>VLOOKUP(C1223,'Lab Blank'!$D$4:$G$204,4,FALSE)</f>
        <v>0.95199999999999996</v>
      </c>
      <c r="H1223" t="str">
        <f t="shared" si="39"/>
        <v>na</v>
      </c>
    </row>
    <row r="1224" spans="2:8" x14ac:dyDescent="0.2">
      <c r="B1224" s="1" t="s">
        <v>23</v>
      </c>
      <c r="C1224" s="1" t="s">
        <v>29</v>
      </c>
      <c r="D1224">
        <v>1.7</v>
      </c>
      <c r="E1224" t="s">
        <v>30</v>
      </c>
      <c r="F1224">
        <f t="shared" si="38"/>
        <v>1.7</v>
      </c>
      <c r="G1224">
        <f>VLOOKUP(C1224,'Lab Blank'!$D$4:$G$204,4,FALSE)</f>
        <v>1.8</v>
      </c>
      <c r="H1224" t="str">
        <f t="shared" si="39"/>
        <v>na</v>
      </c>
    </row>
    <row r="1225" spans="2:8" x14ac:dyDescent="0.2">
      <c r="B1225" s="1" t="s">
        <v>23</v>
      </c>
      <c r="C1225" s="1" t="s">
        <v>31</v>
      </c>
      <c r="D1225">
        <v>39.4</v>
      </c>
      <c r="F1225">
        <f t="shared" si="38"/>
        <v>39.4</v>
      </c>
      <c r="G1225">
        <f>VLOOKUP(C1225,'Lab Blank'!$D$4:$G$204,4,FALSE)</f>
        <v>1.45</v>
      </c>
      <c r="H1225">
        <f t="shared" si="39"/>
        <v>39.4</v>
      </c>
    </row>
    <row r="1226" spans="2:8" x14ac:dyDescent="0.2">
      <c r="B1226" s="1" t="s">
        <v>23</v>
      </c>
      <c r="C1226" s="1" t="s">
        <v>33</v>
      </c>
      <c r="D1226">
        <v>0.54300000000000004</v>
      </c>
      <c r="E1226" t="s">
        <v>193</v>
      </c>
      <c r="F1226">
        <f t="shared" si="38"/>
        <v>0.54300000000000004</v>
      </c>
      <c r="G1226">
        <f>VLOOKUP(C1226,'Lab Blank'!$D$4:$G$204,4,FALSE)</f>
        <v>0</v>
      </c>
      <c r="H1226">
        <f t="shared" si="39"/>
        <v>0.54300000000000004</v>
      </c>
    </row>
    <row r="1227" spans="2:8" x14ac:dyDescent="0.2">
      <c r="B1227" s="1" t="s">
        <v>23</v>
      </c>
      <c r="C1227" s="1" t="s">
        <v>34</v>
      </c>
      <c r="D1227">
        <v>9.66</v>
      </c>
      <c r="F1227">
        <f t="shared" si="38"/>
        <v>9.66</v>
      </c>
      <c r="G1227">
        <f>VLOOKUP(C1227,'Lab Blank'!$D$4:$G$204,4,FALSE)</f>
        <v>0.45300000000000001</v>
      </c>
      <c r="H1227">
        <f t="shared" si="39"/>
        <v>9.66</v>
      </c>
    </row>
    <row r="1228" spans="2:8" x14ac:dyDescent="0.2">
      <c r="B1228" s="1" t="s">
        <v>23</v>
      </c>
      <c r="C1228" s="1" t="s">
        <v>35</v>
      </c>
      <c r="D1228">
        <v>0.99099999999999999</v>
      </c>
      <c r="E1228" t="s">
        <v>193</v>
      </c>
      <c r="F1228">
        <f t="shared" si="38"/>
        <v>0.99099999999999999</v>
      </c>
      <c r="G1228">
        <f>VLOOKUP(C1228,'Lab Blank'!$D$4:$G$204,4,FALSE)</f>
        <v>0</v>
      </c>
      <c r="H1228">
        <f t="shared" si="39"/>
        <v>0.99099999999999999</v>
      </c>
    </row>
    <row r="1229" spans="2:8" x14ac:dyDescent="0.2">
      <c r="B1229" s="1" t="s">
        <v>23</v>
      </c>
      <c r="C1229" s="1" t="s">
        <v>36</v>
      </c>
      <c r="D1229">
        <v>23.5</v>
      </c>
      <c r="F1229">
        <f t="shared" si="38"/>
        <v>23.5</v>
      </c>
      <c r="G1229">
        <f>VLOOKUP(C1229,'Lab Blank'!$D$4:$G$204,4,FALSE)</f>
        <v>2.23</v>
      </c>
      <c r="H1229">
        <f t="shared" si="39"/>
        <v>23.5</v>
      </c>
    </row>
    <row r="1230" spans="2:8" x14ac:dyDescent="0.2">
      <c r="B1230" s="1" t="s">
        <v>23</v>
      </c>
      <c r="C1230" s="1" t="s">
        <v>37</v>
      </c>
      <c r="D1230">
        <v>2.12</v>
      </c>
      <c r="F1230">
        <f t="shared" si="38"/>
        <v>2.12</v>
      </c>
      <c r="G1230">
        <f>VLOOKUP(C1230,'Lab Blank'!$D$4:$G$204,4,FALSE)</f>
        <v>0</v>
      </c>
      <c r="H1230">
        <f t="shared" si="39"/>
        <v>2.12</v>
      </c>
    </row>
    <row r="1231" spans="2:8" x14ac:dyDescent="0.2">
      <c r="B1231" s="1" t="s">
        <v>23</v>
      </c>
      <c r="C1231" s="1" t="s">
        <v>38</v>
      </c>
      <c r="D1231">
        <v>5.03</v>
      </c>
      <c r="F1231">
        <f t="shared" si="38"/>
        <v>5.03</v>
      </c>
      <c r="G1231">
        <f>VLOOKUP(C1231,'Lab Blank'!$D$4:$G$204,4,FALSE)</f>
        <v>0</v>
      </c>
      <c r="H1231">
        <f t="shared" si="39"/>
        <v>5.03</v>
      </c>
    </row>
    <row r="1232" spans="2:8" x14ac:dyDescent="0.2">
      <c r="B1232" s="1" t="s">
        <v>23</v>
      </c>
      <c r="C1232" s="1" t="s">
        <v>39</v>
      </c>
      <c r="D1232">
        <v>20.100000000000001</v>
      </c>
      <c r="E1232" t="s">
        <v>26</v>
      </c>
      <c r="F1232">
        <f t="shared" si="38"/>
        <v>20.100000000000001</v>
      </c>
      <c r="G1232">
        <f>VLOOKUP(C1232,'Lab Blank'!$D$4:$G$204,4,FALSE)</f>
        <v>10.6</v>
      </c>
      <c r="H1232" t="str">
        <f t="shared" si="39"/>
        <v>na</v>
      </c>
    </row>
    <row r="1233" spans="2:8" x14ac:dyDescent="0.2">
      <c r="B1233" s="1" t="s">
        <v>23</v>
      </c>
      <c r="C1233" s="1" t="s">
        <v>40</v>
      </c>
      <c r="D1233">
        <v>7.29</v>
      </c>
      <c r="E1233" t="s">
        <v>194</v>
      </c>
      <c r="F1233">
        <f t="shared" si="38"/>
        <v>7.29</v>
      </c>
      <c r="G1233">
        <f>VLOOKUP(C1233,'Lab Blank'!$D$4:$G$204,4,FALSE)</f>
        <v>0.39900000000000002</v>
      </c>
      <c r="H1233">
        <f t="shared" si="39"/>
        <v>7.29</v>
      </c>
    </row>
    <row r="1234" spans="2:8" x14ac:dyDescent="0.2">
      <c r="B1234" s="1" t="s">
        <v>23</v>
      </c>
      <c r="C1234" s="1" t="s">
        <v>42</v>
      </c>
      <c r="D1234">
        <v>0.20799999999999999</v>
      </c>
      <c r="E1234" t="s">
        <v>13</v>
      </c>
      <c r="F1234" t="str">
        <f t="shared" si="38"/>
        <v>na</v>
      </c>
      <c r="G1234">
        <f>VLOOKUP(C1234,'Lab Blank'!$D$4:$G$204,4,FALSE)</f>
        <v>0</v>
      </c>
      <c r="H1234" t="str">
        <f t="shared" si="39"/>
        <v>na</v>
      </c>
    </row>
    <row r="1235" spans="2:8" x14ac:dyDescent="0.2">
      <c r="B1235" s="1" t="s">
        <v>23</v>
      </c>
      <c r="C1235" s="1" t="s">
        <v>43</v>
      </c>
      <c r="D1235">
        <v>62.9</v>
      </c>
      <c r="F1235">
        <f t="shared" si="38"/>
        <v>62.9</v>
      </c>
      <c r="G1235">
        <f>VLOOKUP(C1235,'Lab Blank'!$D$4:$G$204,4,FALSE)</f>
        <v>1.42</v>
      </c>
      <c r="H1235">
        <f t="shared" si="39"/>
        <v>62.9</v>
      </c>
    </row>
    <row r="1236" spans="2:8" x14ac:dyDescent="0.2">
      <c r="B1236" s="1" t="s">
        <v>23</v>
      </c>
      <c r="C1236" s="1" t="s">
        <v>44</v>
      </c>
      <c r="D1236">
        <v>33.6</v>
      </c>
      <c r="F1236">
        <f t="shared" si="38"/>
        <v>33.6</v>
      </c>
      <c r="G1236">
        <f>VLOOKUP(C1236,'Lab Blank'!$D$4:$G$204,4,FALSE)</f>
        <v>1.1100000000000001</v>
      </c>
      <c r="H1236">
        <f t="shared" si="39"/>
        <v>33.6</v>
      </c>
    </row>
    <row r="1237" spans="2:8" x14ac:dyDescent="0.2">
      <c r="B1237" s="1" t="s">
        <v>23</v>
      </c>
      <c r="C1237" s="1" t="s">
        <v>45</v>
      </c>
      <c r="D1237">
        <v>30.1</v>
      </c>
      <c r="F1237">
        <f t="shared" si="38"/>
        <v>30.1</v>
      </c>
      <c r="G1237">
        <f>VLOOKUP(C1237,'Lab Blank'!$D$4:$G$204,4,FALSE)</f>
        <v>1.32</v>
      </c>
      <c r="H1237">
        <f t="shared" si="39"/>
        <v>30.1</v>
      </c>
    </row>
    <row r="1238" spans="2:8" x14ac:dyDescent="0.2">
      <c r="B1238" s="1" t="s">
        <v>23</v>
      </c>
      <c r="C1238" s="1" t="s">
        <v>46</v>
      </c>
      <c r="D1238">
        <v>64.099999999999994</v>
      </c>
      <c r="E1238" t="s">
        <v>194</v>
      </c>
      <c r="F1238">
        <f t="shared" si="38"/>
        <v>64.099999999999994</v>
      </c>
      <c r="G1238">
        <f>VLOOKUP(C1238,'Lab Blank'!$D$4:$G$204,4,FALSE)</f>
        <v>3.07</v>
      </c>
      <c r="H1238">
        <f t="shared" si="39"/>
        <v>64.099999999999994</v>
      </c>
    </row>
    <row r="1239" spans="2:8" x14ac:dyDescent="0.2">
      <c r="B1239" s="1" t="s">
        <v>23</v>
      </c>
      <c r="C1239" s="1" t="s">
        <v>48</v>
      </c>
      <c r="D1239">
        <v>47.6</v>
      </c>
      <c r="F1239">
        <f t="shared" si="38"/>
        <v>47.6</v>
      </c>
      <c r="G1239">
        <f>VLOOKUP(C1239,'Lab Blank'!$D$4:$G$204,4,FALSE)</f>
        <v>1.6</v>
      </c>
      <c r="H1239">
        <f t="shared" si="39"/>
        <v>47.6</v>
      </c>
    </row>
    <row r="1240" spans="2:8" x14ac:dyDescent="0.2">
      <c r="B1240" s="1" t="s">
        <v>23</v>
      </c>
      <c r="C1240" s="1" t="s">
        <v>49</v>
      </c>
      <c r="D1240">
        <v>266</v>
      </c>
      <c r="E1240" t="s">
        <v>194</v>
      </c>
      <c r="F1240">
        <f t="shared" si="38"/>
        <v>266</v>
      </c>
      <c r="G1240">
        <f>VLOOKUP(C1240,'Lab Blank'!$D$4:$G$204,4,FALSE)</f>
        <v>7.18</v>
      </c>
      <c r="H1240">
        <f t="shared" si="39"/>
        <v>266</v>
      </c>
    </row>
    <row r="1241" spans="2:8" x14ac:dyDescent="0.2">
      <c r="B1241" s="1" t="s">
        <v>23</v>
      </c>
      <c r="C1241" s="1" t="s">
        <v>50</v>
      </c>
      <c r="D1241">
        <v>16.8</v>
      </c>
      <c r="E1241" t="s">
        <v>194</v>
      </c>
      <c r="F1241">
        <f t="shared" si="38"/>
        <v>16.8</v>
      </c>
      <c r="G1241">
        <f>VLOOKUP(C1241,'Lab Blank'!$D$4:$G$204,4,FALSE)</f>
        <v>1.35</v>
      </c>
      <c r="H1241">
        <f t="shared" si="39"/>
        <v>16.8</v>
      </c>
    </row>
    <row r="1242" spans="2:8" x14ac:dyDescent="0.2">
      <c r="B1242" s="1" t="s">
        <v>23</v>
      </c>
      <c r="C1242" s="1" t="s">
        <v>51</v>
      </c>
      <c r="D1242">
        <v>94.1</v>
      </c>
      <c r="F1242">
        <f t="shared" si="38"/>
        <v>94.1</v>
      </c>
      <c r="G1242">
        <f>VLOOKUP(C1242,'Lab Blank'!$D$4:$G$204,4,FALSE)</f>
        <v>2.5499999999999998</v>
      </c>
      <c r="H1242">
        <f t="shared" si="39"/>
        <v>94.1</v>
      </c>
    </row>
    <row r="1243" spans="2:8" x14ac:dyDescent="0.2">
      <c r="B1243" s="1" t="s">
        <v>23</v>
      </c>
      <c r="C1243" s="1" t="s">
        <v>52</v>
      </c>
      <c r="D1243">
        <v>0.20799999999999999</v>
      </c>
      <c r="E1243" t="s">
        <v>13</v>
      </c>
      <c r="F1243" t="str">
        <f t="shared" si="38"/>
        <v>na</v>
      </c>
      <c r="G1243">
        <f>VLOOKUP(C1243,'Lab Blank'!$D$4:$G$204,4,FALSE)</f>
        <v>0</v>
      </c>
      <c r="H1243" t="str">
        <f t="shared" si="39"/>
        <v>na</v>
      </c>
    </row>
    <row r="1244" spans="2:8" x14ac:dyDescent="0.2">
      <c r="B1244" s="1" t="s">
        <v>23</v>
      </c>
      <c r="C1244" s="1" t="s">
        <v>53</v>
      </c>
      <c r="D1244">
        <v>5.49</v>
      </c>
      <c r="F1244">
        <f t="shared" si="38"/>
        <v>5.49</v>
      </c>
      <c r="G1244">
        <f>VLOOKUP(C1244,'Lab Blank'!$D$4:$G$204,4,FALSE)</f>
        <v>0</v>
      </c>
      <c r="H1244">
        <f t="shared" si="39"/>
        <v>5.49</v>
      </c>
    </row>
    <row r="1245" spans="2:8" x14ac:dyDescent="0.2">
      <c r="B1245" s="1" t="s">
        <v>23</v>
      </c>
      <c r="C1245" s="1" t="s">
        <v>54</v>
      </c>
      <c r="D1245">
        <v>11.7</v>
      </c>
      <c r="F1245">
        <f t="shared" si="38"/>
        <v>11.7</v>
      </c>
      <c r="G1245">
        <f>VLOOKUP(C1245,'Lab Blank'!$D$4:$G$204,4,FALSE)</f>
        <v>0.40600000000000003</v>
      </c>
      <c r="H1245">
        <f t="shared" si="39"/>
        <v>11.7</v>
      </c>
    </row>
    <row r="1246" spans="2:8" x14ac:dyDescent="0.2">
      <c r="B1246" s="1" t="s">
        <v>23</v>
      </c>
      <c r="C1246" s="1" t="s">
        <v>55</v>
      </c>
      <c r="D1246">
        <v>40.299999999999997</v>
      </c>
      <c r="E1246" t="s">
        <v>194</v>
      </c>
      <c r="F1246">
        <f t="shared" si="38"/>
        <v>40.299999999999997</v>
      </c>
      <c r="G1246">
        <f>VLOOKUP(C1246,'Lab Blank'!$D$4:$G$204,4,FALSE)</f>
        <v>1.39</v>
      </c>
      <c r="H1246">
        <f t="shared" si="39"/>
        <v>40.299999999999997</v>
      </c>
    </row>
    <row r="1247" spans="2:8" x14ac:dyDescent="0.2">
      <c r="B1247" s="1" t="s">
        <v>23</v>
      </c>
      <c r="C1247" s="1" t="s">
        <v>56</v>
      </c>
      <c r="D1247">
        <v>17.2</v>
      </c>
      <c r="F1247">
        <f t="shared" si="38"/>
        <v>17.2</v>
      </c>
      <c r="G1247">
        <f>VLOOKUP(C1247,'Lab Blank'!$D$4:$G$204,4,FALSE)</f>
        <v>0.42399999999999999</v>
      </c>
      <c r="H1247">
        <f t="shared" si="39"/>
        <v>17.2</v>
      </c>
    </row>
    <row r="1248" spans="2:8" x14ac:dyDescent="0.2">
      <c r="B1248" s="1" t="s">
        <v>23</v>
      </c>
      <c r="C1248" s="1" t="s">
        <v>57</v>
      </c>
      <c r="D1248">
        <v>169</v>
      </c>
      <c r="F1248">
        <f t="shared" si="38"/>
        <v>169</v>
      </c>
      <c r="G1248">
        <f>VLOOKUP(C1248,'Lab Blank'!$D$4:$G$204,4,FALSE)</f>
        <v>5.72</v>
      </c>
      <c r="H1248">
        <f t="shared" si="39"/>
        <v>169</v>
      </c>
    </row>
    <row r="1249" spans="2:8" x14ac:dyDescent="0.2">
      <c r="B1249" s="1" t="s">
        <v>23</v>
      </c>
      <c r="C1249" s="1" t="s">
        <v>58</v>
      </c>
      <c r="D1249">
        <v>51</v>
      </c>
      <c r="F1249">
        <f t="shared" si="38"/>
        <v>51</v>
      </c>
      <c r="G1249">
        <f>VLOOKUP(C1249,'Lab Blank'!$D$4:$G$204,4,FALSE)</f>
        <v>2.37</v>
      </c>
      <c r="H1249">
        <f t="shared" si="39"/>
        <v>51</v>
      </c>
    </row>
    <row r="1250" spans="2:8" x14ac:dyDescent="0.2">
      <c r="B1250" s="1" t="s">
        <v>23</v>
      </c>
      <c r="C1250" s="1" t="s">
        <v>59</v>
      </c>
      <c r="D1250">
        <v>0.55900000000000005</v>
      </c>
      <c r="E1250" t="s">
        <v>32</v>
      </c>
      <c r="F1250">
        <f t="shared" si="38"/>
        <v>0.55900000000000005</v>
      </c>
      <c r="G1250">
        <f>VLOOKUP(C1250,'Lab Blank'!$D$4:$G$204,4,FALSE)</f>
        <v>0</v>
      </c>
      <c r="H1250">
        <f t="shared" si="39"/>
        <v>0.55900000000000005</v>
      </c>
    </row>
    <row r="1251" spans="2:8" x14ac:dyDescent="0.2">
      <c r="B1251" s="1" t="s">
        <v>23</v>
      </c>
      <c r="C1251" s="1" t="s">
        <v>60</v>
      </c>
      <c r="D1251">
        <v>2.13</v>
      </c>
      <c r="F1251">
        <f t="shared" si="38"/>
        <v>2.13</v>
      </c>
      <c r="G1251">
        <f>VLOOKUP(C1251,'Lab Blank'!$D$4:$G$204,4,FALSE)</f>
        <v>0</v>
      </c>
      <c r="H1251">
        <f t="shared" si="39"/>
        <v>2.13</v>
      </c>
    </row>
    <row r="1252" spans="2:8" x14ac:dyDescent="0.2">
      <c r="B1252" s="1" t="s">
        <v>23</v>
      </c>
      <c r="C1252" s="1" t="s">
        <v>61</v>
      </c>
      <c r="D1252">
        <v>0.20799999999999999</v>
      </c>
      <c r="E1252" t="s">
        <v>13</v>
      </c>
      <c r="F1252" t="str">
        <f t="shared" si="38"/>
        <v>na</v>
      </c>
      <c r="G1252">
        <f>VLOOKUP(C1252,'Lab Blank'!$D$4:$G$204,4,FALSE)</f>
        <v>0</v>
      </c>
      <c r="H1252" t="str">
        <f t="shared" si="39"/>
        <v>na</v>
      </c>
    </row>
    <row r="1253" spans="2:8" x14ac:dyDescent="0.2">
      <c r="B1253" s="1" t="s">
        <v>23</v>
      </c>
      <c r="C1253" s="1" t="s">
        <v>62</v>
      </c>
      <c r="D1253">
        <v>25.5</v>
      </c>
      <c r="F1253">
        <f t="shared" si="38"/>
        <v>25.5</v>
      </c>
      <c r="G1253">
        <f>VLOOKUP(C1253,'Lab Blank'!$D$4:$G$204,4,FALSE)</f>
        <v>0.79300000000000004</v>
      </c>
      <c r="H1253">
        <f t="shared" si="39"/>
        <v>25.5</v>
      </c>
    </row>
    <row r="1254" spans="2:8" x14ac:dyDescent="0.2">
      <c r="B1254" s="1" t="s">
        <v>23</v>
      </c>
      <c r="C1254" s="1" t="s">
        <v>63</v>
      </c>
      <c r="D1254">
        <v>0.20799999999999999</v>
      </c>
      <c r="E1254" t="s">
        <v>13</v>
      </c>
      <c r="F1254" t="str">
        <f t="shared" si="38"/>
        <v>na</v>
      </c>
      <c r="G1254">
        <f>VLOOKUP(C1254,'Lab Blank'!$D$4:$G$204,4,FALSE)</f>
        <v>0</v>
      </c>
      <c r="H1254" t="str">
        <f t="shared" si="39"/>
        <v>na</v>
      </c>
    </row>
    <row r="1255" spans="2:8" x14ac:dyDescent="0.2">
      <c r="B1255" s="1" t="s">
        <v>23</v>
      </c>
      <c r="C1255" s="1" t="s">
        <v>64</v>
      </c>
      <c r="D1255">
        <v>0.42799999999999999</v>
      </c>
      <c r="E1255" t="s">
        <v>193</v>
      </c>
      <c r="F1255">
        <f t="shared" si="38"/>
        <v>0.42799999999999999</v>
      </c>
      <c r="G1255">
        <f>VLOOKUP(C1255,'Lab Blank'!$D$4:$G$204,4,FALSE)</f>
        <v>0</v>
      </c>
      <c r="H1255">
        <f t="shared" si="39"/>
        <v>0.42799999999999999</v>
      </c>
    </row>
    <row r="1256" spans="2:8" x14ac:dyDescent="0.2">
      <c r="B1256" s="1" t="s">
        <v>23</v>
      </c>
      <c r="C1256" s="1" t="s">
        <v>65</v>
      </c>
      <c r="D1256">
        <v>46.6</v>
      </c>
      <c r="E1256" t="s">
        <v>194</v>
      </c>
      <c r="F1256">
        <f t="shared" si="38"/>
        <v>46.6</v>
      </c>
      <c r="G1256">
        <f>VLOOKUP(C1256,'Lab Blank'!$D$4:$G$204,4,FALSE)</f>
        <v>3.19</v>
      </c>
      <c r="H1256">
        <f t="shared" si="39"/>
        <v>46.6</v>
      </c>
    </row>
    <row r="1257" spans="2:8" x14ac:dyDescent="0.2">
      <c r="B1257" s="1" t="s">
        <v>23</v>
      </c>
      <c r="C1257" s="1" t="s">
        <v>66</v>
      </c>
      <c r="D1257">
        <v>34.4</v>
      </c>
      <c r="F1257">
        <f t="shared" si="38"/>
        <v>34.4</v>
      </c>
      <c r="G1257">
        <f>VLOOKUP(C1257,'Lab Blank'!$D$4:$G$204,4,FALSE)</f>
        <v>1.47</v>
      </c>
      <c r="H1257">
        <f t="shared" si="39"/>
        <v>34.4</v>
      </c>
    </row>
    <row r="1258" spans="2:8" x14ac:dyDescent="0.2">
      <c r="B1258" s="1" t="s">
        <v>23</v>
      </c>
      <c r="C1258" s="1" t="s">
        <v>67</v>
      </c>
      <c r="D1258">
        <v>2.86</v>
      </c>
      <c r="E1258" t="s">
        <v>30</v>
      </c>
      <c r="F1258">
        <f t="shared" si="38"/>
        <v>2.86</v>
      </c>
      <c r="G1258">
        <f>VLOOKUP(C1258,'Lab Blank'!$D$4:$G$204,4,FALSE)</f>
        <v>0.38</v>
      </c>
      <c r="H1258">
        <f t="shared" si="39"/>
        <v>2.86</v>
      </c>
    </row>
    <row r="1259" spans="2:8" x14ac:dyDescent="0.2">
      <c r="B1259" s="1" t="s">
        <v>23</v>
      </c>
      <c r="C1259" s="1" t="s">
        <v>68</v>
      </c>
      <c r="D1259">
        <v>129</v>
      </c>
      <c r="E1259" t="s">
        <v>194</v>
      </c>
      <c r="F1259">
        <f t="shared" si="38"/>
        <v>129</v>
      </c>
      <c r="G1259">
        <f>VLOOKUP(C1259,'Lab Blank'!$D$4:$G$204,4,FALSE)</f>
        <v>6.8</v>
      </c>
      <c r="H1259">
        <f t="shared" si="39"/>
        <v>129</v>
      </c>
    </row>
    <row r="1260" spans="2:8" x14ac:dyDescent="0.2">
      <c r="B1260" s="1" t="s">
        <v>23</v>
      </c>
      <c r="C1260" s="1" t="s">
        <v>69</v>
      </c>
      <c r="D1260">
        <v>53.1</v>
      </c>
      <c r="E1260" t="s">
        <v>194</v>
      </c>
      <c r="F1260">
        <f t="shared" si="38"/>
        <v>53.1</v>
      </c>
      <c r="G1260">
        <f>VLOOKUP(C1260,'Lab Blank'!$D$4:$G$204,4,FALSE)</f>
        <v>1.47</v>
      </c>
      <c r="H1260">
        <f t="shared" si="39"/>
        <v>53.1</v>
      </c>
    </row>
    <row r="1261" spans="2:8" x14ac:dyDescent="0.2">
      <c r="B1261" s="1" t="s">
        <v>23</v>
      </c>
      <c r="C1261" s="1" t="s">
        <v>70</v>
      </c>
      <c r="D1261">
        <v>9.32</v>
      </c>
      <c r="F1261">
        <f t="shared" si="38"/>
        <v>9.32</v>
      </c>
      <c r="G1261">
        <f>VLOOKUP(C1261,'Lab Blank'!$D$4:$G$204,4,FALSE)</f>
        <v>0.52600000000000002</v>
      </c>
      <c r="H1261">
        <f t="shared" si="39"/>
        <v>9.32</v>
      </c>
    </row>
    <row r="1262" spans="2:8" x14ac:dyDescent="0.2">
      <c r="B1262" s="1" t="s">
        <v>23</v>
      </c>
      <c r="C1262" s="1" t="s">
        <v>71</v>
      </c>
      <c r="D1262">
        <v>11.2</v>
      </c>
      <c r="F1262">
        <f t="shared" si="38"/>
        <v>11.2</v>
      </c>
      <c r="G1262">
        <f>VLOOKUP(C1262,'Lab Blank'!$D$4:$G$204,4,FALSE)</f>
        <v>1</v>
      </c>
      <c r="H1262">
        <f t="shared" si="39"/>
        <v>11.2</v>
      </c>
    </row>
    <row r="1263" spans="2:8" x14ac:dyDescent="0.2">
      <c r="B1263" s="1" t="s">
        <v>23</v>
      </c>
      <c r="C1263" s="1" t="s">
        <v>72</v>
      </c>
      <c r="D1263">
        <v>83</v>
      </c>
      <c r="E1263" t="s">
        <v>194</v>
      </c>
      <c r="F1263">
        <f t="shared" si="38"/>
        <v>83</v>
      </c>
      <c r="G1263">
        <f>VLOOKUP(C1263,'Lab Blank'!$D$4:$G$204,4,FALSE)</f>
        <v>4.46</v>
      </c>
      <c r="H1263">
        <f t="shared" si="39"/>
        <v>83</v>
      </c>
    </row>
    <row r="1264" spans="2:8" x14ac:dyDescent="0.2">
      <c r="B1264" s="1" t="s">
        <v>23</v>
      </c>
      <c r="C1264" s="1" t="s">
        <v>73</v>
      </c>
      <c r="D1264">
        <v>20</v>
      </c>
      <c r="E1264" t="s">
        <v>194</v>
      </c>
      <c r="F1264">
        <f t="shared" si="38"/>
        <v>20</v>
      </c>
      <c r="G1264">
        <f>VLOOKUP(C1264,'Lab Blank'!$D$4:$G$204,4,FALSE)</f>
        <v>1.3</v>
      </c>
      <c r="H1264">
        <f t="shared" si="39"/>
        <v>20</v>
      </c>
    </row>
    <row r="1265" spans="2:8" x14ac:dyDescent="0.2">
      <c r="B1265" s="1" t="s">
        <v>23</v>
      </c>
      <c r="C1265" s="1" t="s">
        <v>75</v>
      </c>
      <c r="D1265">
        <v>153</v>
      </c>
      <c r="F1265">
        <f t="shared" si="38"/>
        <v>153</v>
      </c>
      <c r="G1265">
        <f>VLOOKUP(C1265,'Lab Blank'!$D$4:$G$204,4,FALSE)</f>
        <v>9.43</v>
      </c>
      <c r="H1265">
        <f t="shared" si="39"/>
        <v>153</v>
      </c>
    </row>
    <row r="1266" spans="2:8" x14ac:dyDescent="0.2">
      <c r="B1266" s="1" t="s">
        <v>23</v>
      </c>
      <c r="C1266" s="1" t="s">
        <v>76</v>
      </c>
      <c r="D1266">
        <v>1.33</v>
      </c>
      <c r="E1266" t="s">
        <v>32</v>
      </c>
      <c r="F1266">
        <f t="shared" si="38"/>
        <v>1.33</v>
      </c>
      <c r="G1266">
        <f>VLOOKUP(C1266,'Lab Blank'!$D$4:$G$204,4,FALSE)</f>
        <v>0</v>
      </c>
      <c r="H1266">
        <f t="shared" si="39"/>
        <v>1.33</v>
      </c>
    </row>
    <row r="1267" spans="2:8" x14ac:dyDescent="0.2">
      <c r="B1267" s="1" t="s">
        <v>23</v>
      </c>
      <c r="C1267" s="1" t="s">
        <v>77</v>
      </c>
      <c r="D1267">
        <v>1.45</v>
      </c>
      <c r="E1267" t="s">
        <v>32</v>
      </c>
      <c r="F1267">
        <f t="shared" si="38"/>
        <v>1.45</v>
      </c>
      <c r="G1267">
        <f>VLOOKUP(C1267,'Lab Blank'!$D$4:$G$204,4,FALSE)</f>
        <v>0</v>
      </c>
      <c r="H1267">
        <f t="shared" si="39"/>
        <v>1.45</v>
      </c>
    </row>
    <row r="1268" spans="2:8" x14ac:dyDescent="0.2">
      <c r="B1268" s="1" t="s">
        <v>23</v>
      </c>
      <c r="C1268" s="1" t="s">
        <v>78</v>
      </c>
      <c r="D1268">
        <v>25.1</v>
      </c>
      <c r="F1268">
        <f t="shared" si="38"/>
        <v>25.1</v>
      </c>
      <c r="G1268">
        <f>VLOOKUP(C1268,'Lab Blank'!$D$4:$G$204,4,FALSE)</f>
        <v>1.06</v>
      </c>
      <c r="H1268">
        <f t="shared" si="39"/>
        <v>25.1</v>
      </c>
    </row>
    <row r="1269" spans="2:8" x14ac:dyDescent="0.2">
      <c r="B1269" s="1" t="s">
        <v>23</v>
      </c>
      <c r="C1269" s="1" t="s">
        <v>79</v>
      </c>
      <c r="D1269">
        <v>0.27500000000000002</v>
      </c>
      <c r="E1269" t="s">
        <v>13</v>
      </c>
      <c r="F1269" t="str">
        <f t="shared" si="38"/>
        <v>na</v>
      </c>
      <c r="G1269">
        <f>VLOOKUP(C1269,'Lab Blank'!$D$4:$G$204,4,FALSE)</f>
        <v>0</v>
      </c>
      <c r="H1269" t="str">
        <f t="shared" si="39"/>
        <v>na</v>
      </c>
    </row>
    <row r="1270" spans="2:8" x14ac:dyDescent="0.2">
      <c r="B1270" s="1" t="s">
        <v>23</v>
      </c>
      <c r="C1270" s="1" t="s">
        <v>80</v>
      </c>
      <c r="D1270">
        <v>0.27900000000000003</v>
      </c>
      <c r="E1270" t="s">
        <v>13</v>
      </c>
      <c r="F1270" t="str">
        <f t="shared" si="38"/>
        <v>na</v>
      </c>
      <c r="G1270">
        <f>VLOOKUP(C1270,'Lab Blank'!$D$4:$G$204,4,FALSE)</f>
        <v>0</v>
      </c>
      <c r="H1270" t="str">
        <f t="shared" si="39"/>
        <v>na</v>
      </c>
    </row>
    <row r="1271" spans="2:8" x14ac:dyDescent="0.2">
      <c r="B1271" s="1" t="s">
        <v>23</v>
      </c>
      <c r="C1271" s="1" t="s">
        <v>81</v>
      </c>
      <c r="D1271">
        <v>12.8</v>
      </c>
      <c r="E1271" t="s">
        <v>194</v>
      </c>
      <c r="F1271">
        <f t="shared" si="38"/>
        <v>12.8</v>
      </c>
      <c r="G1271">
        <f>VLOOKUP(C1271,'Lab Blank'!$D$4:$G$204,4,FALSE)</f>
        <v>0.79400000000000004</v>
      </c>
      <c r="H1271">
        <f t="shared" si="39"/>
        <v>12.8</v>
      </c>
    </row>
    <row r="1272" spans="2:8" x14ac:dyDescent="0.2">
      <c r="B1272" s="1" t="s">
        <v>23</v>
      </c>
      <c r="C1272" s="1" t="s">
        <v>82</v>
      </c>
      <c r="D1272">
        <v>13.9</v>
      </c>
      <c r="F1272">
        <f t="shared" si="38"/>
        <v>13.9</v>
      </c>
      <c r="G1272">
        <f>VLOOKUP(C1272,'Lab Blank'!$D$4:$G$204,4,FALSE)</f>
        <v>0.96499999999999997</v>
      </c>
      <c r="H1272">
        <f t="shared" si="39"/>
        <v>13.9</v>
      </c>
    </row>
    <row r="1273" spans="2:8" x14ac:dyDescent="0.2">
      <c r="B1273" s="1" t="s">
        <v>23</v>
      </c>
      <c r="C1273" s="1" t="s">
        <v>83</v>
      </c>
      <c r="D1273">
        <v>87.1</v>
      </c>
      <c r="E1273" t="s">
        <v>194</v>
      </c>
      <c r="F1273">
        <f t="shared" si="38"/>
        <v>87.1</v>
      </c>
      <c r="G1273">
        <f>VLOOKUP(C1273,'Lab Blank'!$D$4:$G$204,4,FALSE)</f>
        <v>8.35</v>
      </c>
      <c r="H1273">
        <f t="shared" si="39"/>
        <v>87.1</v>
      </c>
    </row>
    <row r="1274" spans="2:8" x14ac:dyDescent="0.2">
      <c r="B1274" s="1" t="s">
        <v>23</v>
      </c>
      <c r="C1274" s="1" t="s">
        <v>84</v>
      </c>
      <c r="D1274">
        <v>2.19</v>
      </c>
      <c r="F1274">
        <f t="shared" si="38"/>
        <v>2.19</v>
      </c>
      <c r="G1274">
        <f>VLOOKUP(C1274,'Lab Blank'!$D$4:$G$204,4,FALSE)</f>
        <v>0.34200000000000003</v>
      </c>
      <c r="H1274">
        <f t="shared" si="39"/>
        <v>2.19</v>
      </c>
    </row>
    <row r="1275" spans="2:8" x14ac:dyDescent="0.2">
      <c r="B1275" s="1" t="s">
        <v>23</v>
      </c>
      <c r="C1275" s="1" t="s">
        <v>85</v>
      </c>
      <c r="D1275">
        <v>53.2</v>
      </c>
      <c r="F1275">
        <f t="shared" si="38"/>
        <v>53.2</v>
      </c>
      <c r="G1275">
        <f>VLOOKUP(C1275,'Lab Blank'!$D$4:$G$204,4,FALSE)</f>
        <v>2.82</v>
      </c>
      <c r="H1275">
        <f t="shared" si="39"/>
        <v>53.2</v>
      </c>
    </row>
    <row r="1276" spans="2:8" x14ac:dyDescent="0.2">
      <c r="B1276" s="1" t="s">
        <v>23</v>
      </c>
      <c r="C1276" s="1" t="s">
        <v>86</v>
      </c>
      <c r="D1276">
        <v>46.2</v>
      </c>
      <c r="F1276">
        <f t="shared" si="38"/>
        <v>46.2</v>
      </c>
      <c r="G1276">
        <f>VLOOKUP(C1276,'Lab Blank'!$D$4:$G$204,4,FALSE)</f>
        <v>4.08</v>
      </c>
      <c r="H1276">
        <f t="shared" si="39"/>
        <v>46.2</v>
      </c>
    </row>
    <row r="1277" spans="2:8" x14ac:dyDescent="0.2">
      <c r="B1277" s="1" t="s">
        <v>23</v>
      </c>
      <c r="C1277" s="1" t="s">
        <v>87</v>
      </c>
      <c r="D1277">
        <v>1.4</v>
      </c>
      <c r="E1277" t="s">
        <v>193</v>
      </c>
      <c r="F1277">
        <f t="shared" si="38"/>
        <v>1.4</v>
      </c>
      <c r="G1277">
        <f>VLOOKUP(C1277,'Lab Blank'!$D$4:$G$204,4,FALSE)</f>
        <v>0</v>
      </c>
      <c r="H1277">
        <f t="shared" si="39"/>
        <v>1.4</v>
      </c>
    </row>
    <row r="1278" spans="2:8" x14ac:dyDescent="0.2">
      <c r="B1278" s="1" t="s">
        <v>23</v>
      </c>
      <c r="C1278" s="1" t="s">
        <v>88</v>
      </c>
      <c r="D1278">
        <v>0.26400000000000001</v>
      </c>
      <c r="E1278" t="s">
        <v>13</v>
      </c>
      <c r="F1278" t="str">
        <f t="shared" si="38"/>
        <v>na</v>
      </c>
      <c r="G1278">
        <f>VLOOKUP(C1278,'Lab Blank'!$D$4:$G$204,4,FALSE)</f>
        <v>0</v>
      </c>
      <c r="H1278" t="str">
        <f t="shared" si="39"/>
        <v>na</v>
      </c>
    </row>
    <row r="1279" spans="2:8" x14ac:dyDescent="0.2">
      <c r="B1279" s="1" t="s">
        <v>23</v>
      </c>
      <c r="C1279" s="1" t="s">
        <v>89</v>
      </c>
      <c r="D1279">
        <v>0.39100000000000001</v>
      </c>
      <c r="E1279" t="s">
        <v>32</v>
      </c>
      <c r="F1279">
        <f t="shared" si="38"/>
        <v>0.39100000000000001</v>
      </c>
      <c r="G1279">
        <f>VLOOKUP(C1279,'Lab Blank'!$D$4:$G$204,4,FALSE)</f>
        <v>0</v>
      </c>
      <c r="H1279">
        <f t="shared" si="39"/>
        <v>0.39100000000000001</v>
      </c>
    </row>
    <row r="1280" spans="2:8" x14ac:dyDescent="0.2">
      <c r="B1280" s="1" t="s">
        <v>23</v>
      </c>
      <c r="C1280" s="1" t="s">
        <v>90</v>
      </c>
      <c r="D1280">
        <v>0.20799999999999999</v>
      </c>
      <c r="E1280" t="s">
        <v>13</v>
      </c>
      <c r="F1280" t="str">
        <f t="shared" si="38"/>
        <v>na</v>
      </c>
      <c r="G1280">
        <f>VLOOKUP(C1280,'Lab Blank'!$D$4:$G$204,4,FALSE)</f>
        <v>0</v>
      </c>
      <c r="H1280" t="str">
        <f t="shared" si="39"/>
        <v>na</v>
      </c>
    </row>
    <row r="1281" spans="2:8" x14ac:dyDescent="0.2">
      <c r="B1281" s="1" t="s">
        <v>23</v>
      </c>
      <c r="C1281" s="1" t="s">
        <v>91</v>
      </c>
      <c r="D1281">
        <v>2.06</v>
      </c>
      <c r="F1281">
        <f t="shared" si="38"/>
        <v>2.06</v>
      </c>
      <c r="G1281">
        <f>VLOOKUP(C1281,'Lab Blank'!$D$4:$G$204,4,FALSE)</f>
        <v>0</v>
      </c>
      <c r="H1281">
        <f t="shared" si="39"/>
        <v>2.06</v>
      </c>
    </row>
    <row r="1282" spans="2:8" x14ac:dyDescent="0.2">
      <c r="B1282" s="1" t="s">
        <v>23</v>
      </c>
      <c r="C1282" s="1" t="s">
        <v>92</v>
      </c>
      <c r="D1282">
        <v>0.27100000000000002</v>
      </c>
      <c r="E1282" t="s">
        <v>13</v>
      </c>
      <c r="F1282" t="str">
        <f t="shared" si="38"/>
        <v>na</v>
      </c>
      <c r="G1282">
        <f>VLOOKUP(C1282,'Lab Blank'!$D$4:$G$204,4,FALSE)</f>
        <v>0</v>
      </c>
      <c r="H1282" t="str">
        <f t="shared" si="39"/>
        <v>na</v>
      </c>
    </row>
    <row r="1283" spans="2:8" x14ac:dyDescent="0.2">
      <c r="B1283" s="1" t="s">
        <v>23</v>
      </c>
      <c r="C1283" s="1" t="s">
        <v>93</v>
      </c>
      <c r="D1283">
        <v>0.307</v>
      </c>
      <c r="E1283" t="s">
        <v>193</v>
      </c>
      <c r="F1283">
        <f t="shared" si="38"/>
        <v>0.307</v>
      </c>
      <c r="G1283">
        <f>VLOOKUP(C1283,'Lab Blank'!$D$4:$G$204,4,FALSE)</f>
        <v>0</v>
      </c>
      <c r="H1283">
        <f t="shared" si="39"/>
        <v>0.307</v>
      </c>
    </row>
    <row r="1284" spans="2:8" x14ac:dyDescent="0.2">
      <c r="B1284" s="1" t="s">
        <v>23</v>
      </c>
      <c r="C1284" s="1" t="s">
        <v>94</v>
      </c>
      <c r="D1284">
        <v>0.26</v>
      </c>
      <c r="E1284" t="s">
        <v>13</v>
      </c>
      <c r="F1284" t="str">
        <f t="shared" si="38"/>
        <v>na</v>
      </c>
      <c r="G1284">
        <f>VLOOKUP(C1284,'Lab Blank'!$D$4:$G$204,4,FALSE)</f>
        <v>0</v>
      </c>
      <c r="H1284" t="str">
        <f t="shared" si="39"/>
        <v>na</v>
      </c>
    </row>
    <row r="1285" spans="2:8" x14ac:dyDescent="0.2">
      <c r="B1285" s="1" t="s">
        <v>23</v>
      </c>
      <c r="C1285" s="1" t="s">
        <v>95</v>
      </c>
      <c r="D1285">
        <v>0.29699999999999999</v>
      </c>
      <c r="E1285" t="s">
        <v>13</v>
      </c>
      <c r="F1285" t="str">
        <f t="shared" si="38"/>
        <v>na</v>
      </c>
      <c r="G1285">
        <f>VLOOKUP(C1285,'Lab Blank'!$D$4:$G$204,4,FALSE)</f>
        <v>0</v>
      </c>
      <c r="H1285" t="str">
        <f t="shared" si="39"/>
        <v>na</v>
      </c>
    </row>
    <row r="1286" spans="2:8" x14ac:dyDescent="0.2">
      <c r="B1286" s="1" t="s">
        <v>23</v>
      </c>
      <c r="C1286" s="1" t="s">
        <v>96</v>
      </c>
      <c r="D1286">
        <v>2.62</v>
      </c>
      <c r="F1286">
        <f t="shared" ref="F1286:F1349" si="40">IF(OR(LEFT(C1286,3)&lt;&gt;"PCB",RIGHT(C1286,1)="L",NOT(ISERROR(SEARCH("U",E1286)))),"na",D1286)</f>
        <v>2.62</v>
      </c>
      <c r="G1286">
        <f>VLOOKUP(C1286,'Lab Blank'!$D$4:$G$204,4,FALSE)</f>
        <v>0</v>
      </c>
      <c r="H1286">
        <f t="shared" ref="H1286:H1349" si="41">IF(OR(F1286="na",F1286&lt;3*G1286),"na",F1286)</f>
        <v>2.62</v>
      </c>
    </row>
    <row r="1287" spans="2:8" x14ac:dyDescent="0.2">
      <c r="B1287" s="1" t="s">
        <v>23</v>
      </c>
      <c r="C1287" s="1" t="s">
        <v>97</v>
      </c>
      <c r="D1287">
        <v>9.68</v>
      </c>
      <c r="E1287" t="s">
        <v>47</v>
      </c>
      <c r="F1287">
        <f t="shared" si="40"/>
        <v>9.68</v>
      </c>
      <c r="G1287">
        <f>VLOOKUP(C1287,'Lab Blank'!$D$4:$G$204,4,FALSE)</f>
        <v>6.05</v>
      </c>
      <c r="H1287" t="str">
        <f t="shared" si="41"/>
        <v>na</v>
      </c>
    </row>
    <row r="1288" spans="2:8" x14ac:dyDescent="0.2">
      <c r="B1288" s="1" t="s">
        <v>23</v>
      </c>
      <c r="C1288" s="1" t="s">
        <v>98</v>
      </c>
      <c r="D1288">
        <v>9.2100000000000009</v>
      </c>
      <c r="F1288">
        <f t="shared" si="40"/>
        <v>9.2100000000000009</v>
      </c>
      <c r="G1288">
        <f>VLOOKUP(C1288,'Lab Blank'!$D$4:$G$204,4,FALSE)</f>
        <v>0.74099999999999999</v>
      </c>
      <c r="H1288">
        <f t="shared" si="41"/>
        <v>9.2100000000000009</v>
      </c>
    </row>
    <row r="1289" spans="2:8" x14ac:dyDescent="0.2">
      <c r="B1289" s="1" t="s">
        <v>23</v>
      </c>
      <c r="C1289" s="1" t="s">
        <v>99</v>
      </c>
      <c r="D1289">
        <v>3.49</v>
      </c>
      <c r="E1289" t="s">
        <v>101</v>
      </c>
      <c r="F1289">
        <f t="shared" si="40"/>
        <v>3.49</v>
      </c>
      <c r="G1289">
        <f>VLOOKUP(C1289,'Lab Blank'!$D$4:$G$204,4,FALSE)</f>
        <v>1.21</v>
      </c>
      <c r="H1289" t="str">
        <f t="shared" si="41"/>
        <v>na</v>
      </c>
    </row>
    <row r="1290" spans="2:8" x14ac:dyDescent="0.2">
      <c r="B1290" s="1" t="s">
        <v>23</v>
      </c>
      <c r="C1290" s="1" t="s">
        <v>100</v>
      </c>
      <c r="D1290">
        <v>11.3</v>
      </c>
      <c r="E1290" t="s">
        <v>194</v>
      </c>
      <c r="F1290">
        <f t="shared" si="40"/>
        <v>11.3</v>
      </c>
      <c r="G1290">
        <f>VLOOKUP(C1290,'Lab Blank'!$D$4:$G$204,4,FALSE)</f>
        <v>2.97</v>
      </c>
      <c r="H1290">
        <f t="shared" si="41"/>
        <v>11.3</v>
      </c>
    </row>
    <row r="1291" spans="2:8" x14ac:dyDescent="0.2">
      <c r="B1291" s="1" t="s">
        <v>23</v>
      </c>
      <c r="C1291" s="1" t="s">
        <v>102</v>
      </c>
      <c r="D1291">
        <v>5.25</v>
      </c>
      <c r="E1291" t="s">
        <v>101</v>
      </c>
      <c r="F1291">
        <f t="shared" si="40"/>
        <v>5.25</v>
      </c>
      <c r="G1291">
        <f>VLOOKUP(C1291,'Lab Blank'!$D$4:$G$204,4,FALSE)</f>
        <v>0.85</v>
      </c>
      <c r="H1291">
        <f t="shared" si="41"/>
        <v>5.25</v>
      </c>
    </row>
    <row r="1292" spans="2:8" x14ac:dyDescent="0.2">
      <c r="B1292" s="1" t="s">
        <v>23</v>
      </c>
      <c r="C1292" s="1" t="s">
        <v>103</v>
      </c>
      <c r="D1292">
        <v>0.70199999999999996</v>
      </c>
      <c r="E1292" t="s">
        <v>32</v>
      </c>
      <c r="F1292">
        <f t="shared" si="40"/>
        <v>0.70199999999999996</v>
      </c>
      <c r="G1292">
        <f>VLOOKUP(C1292,'Lab Blank'!$D$4:$G$204,4,FALSE)</f>
        <v>0</v>
      </c>
      <c r="H1292">
        <f t="shared" si="41"/>
        <v>0.70199999999999996</v>
      </c>
    </row>
    <row r="1293" spans="2:8" x14ac:dyDescent="0.2">
      <c r="B1293" s="1" t="s">
        <v>23</v>
      </c>
      <c r="C1293" s="1" t="s">
        <v>104</v>
      </c>
      <c r="D1293">
        <v>12.9</v>
      </c>
      <c r="E1293" t="s">
        <v>47</v>
      </c>
      <c r="F1293">
        <f t="shared" si="40"/>
        <v>12.9</v>
      </c>
      <c r="G1293">
        <f>VLOOKUP(C1293,'Lab Blank'!$D$4:$G$204,4,FALSE)</f>
        <v>8.2100000000000009</v>
      </c>
      <c r="H1293" t="str">
        <f t="shared" si="41"/>
        <v>na</v>
      </c>
    </row>
    <row r="1294" spans="2:8" x14ac:dyDescent="0.2">
      <c r="B1294" s="1" t="s">
        <v>23</v>
      </c>
      <c r="C1294" s="1" t="s">
        <v>105</v>
      </c>
      <c r="D1294">
        <v>2.9</v>
      </c>
      <c r="F1294">
        <f t="shared" si="40"/>
        <v>2.9</v>
      </c>
      <c r="G1294">
        <f>VLOOKUP(C1294,'Lab Blank'!$D$4:$G$204,4,FALSE)</f>
        <v>2.36</v>
      </c>
      <c r="H1294" t="str">
        <f t="shared" si="41"/>
        <v>na</v>
      </c>
    </row>
    <row r="1295" spans="2:8" x14ac:dyDescent="0.2">
      <c r="B1295" s="1" t="s">
        <v>23</v>
      </c>
      <c r="C1295" s="1" t="s">
        <v>106</v>
      </c>
      <c r="D1295">
        <v>21.2</v>
      </c>
      <c r="E1295" t="s">
        <v>194</v>
      </c>
      <c r="F1295">
        <f t="shared" si="40"/>
        <v>21.2</v>
      </c>
      <c r="G1295">
        <f>VLOOKUP(C1295,'Lab Blank'!$D$4:$G$204,4,FALSE)</f>
        <v>4.3</v>
      </c>
      <c r="H1295">
        <f t="shared" si="41"/>
        <v>21.2</v>
      </c>
    </row>
    <row r="1296" spans="2:8" x14ac:dyDescent="0.2">
      <c r="B1296" s="1" t="s">
        <v>23</v>
      </c>
      <c r="C1296" s="1" t="s">
        <v>107</v>
      </c>
      <c r="D1296">
        <v>0.33200000000000002</v>
      </c>
      <c r="E1296" t="s">
        <v>193</v>
      </c>
      <c r="F1296">
        <f t="shared" si="40"/>
        <v>0.33200000000000002</v>
      </c>
      <c r="G1296">
        <f>VLOOKUP(C1296,'Lab Blank'!$D$4:$G$204,4,FALSE)</f>
        <v>0</v>
      </c>
      <c r="H1296">
        <f t="shared" si="41"/>
        <v>0.33200000000000002</v>
      </c>
    </row>
    <row r="1297" spans="2:8" x14ac:dyDescent="0.2">
      <c r="B1297" s="1" t="s">
        <v>23</v>
      </c>
      <c r="C1297" s="1" t="s">
        <v>108</v>
      </c>
      <c r="D1297">
        <v>0.90200000000000002</v>
      </c>
      <c r="E1297" t="s">
        <v>32</v>
      </c>
      <c r="F1297">
        <f t="shared" si="40"/>
        <v>0.90200000000000002</v>
      </c>
      <c r="G1297">
        <f>VLOOKUP(C1297,'Lab Blank'!$D$4:$G$204,4,FALSE)</f>
        <v>0</v>
      </c>
      <c r="H1297">
        <f t="shared" si="41"/>
        <v>0.90200000000000002</v>
      </c>
    </row>
    <row r="1298" spans="2:8" x14ac:dyDescent="0.2">
      <c r="B1298" s="1" t="s">
        <v>23</v>
      </c>
      <c r="C1298" s="1" t="s">
        <v>109</v>
      </c>
      <c r="D1298">
        <v>0.29599999999999999</v>
      </c>
      <c r="E1298" t="s">
        <v>193</v>
      </c>
      <c r="F1298">
        <f t="shared" si="40"/>
        <v>0.29599999999999999</v>
      </c>
      <c r="G1298">
        <f>VLOOKUP(C1298,'Lab Blank'!$D$4:$G$204,4,FALSE)</f>
        <v>0</v>
      </c>
      <c r="H1298">
        <f t="shared" si="41"/>
        <v>0.29599999999999999</v>
      </c>
    </row>
    <row r="1299" spans="2:8" x14ac:dyDescent="0.2">
      <c r="B1299" s="1" t="s">
        <v>23</v>
      </c>
      <c r="C1299" s="1" t="s">
        <v>110</v>
      </c>
      <c r="D1299">
        <v>0.20799999999999999</v>
      </c>
      <c r="E1299" t="s">
        <v>13</v>
      </c>
      <c r="F1299" t="str">
        <f t="shared" si="40"/>
        <v>na</v>
      </c>
      <c r="G1299">
        <f>VLOOKUP(C1299,'Lab Blank'!$D$4:$G$204,4,FALSE)</f>
        <v>0</v>
      </c>
      <c r="H1299" t="str">
        <f t="shared" si="41"/>
        <v>na</v>
      </c>
    </row>
    <row r="1300" spans="2:8" x14ac:dyDescent="0.2">
      <c r="B1300" s="1" t="s">
        <v>23</v>
      </c>
      <c r="C1300" s="1" t="s">
        <v>111</v>
      </c>
      <c r="D1300">
        <v>3.78</v>
      </c>
      <c r="F1300">
        <f t="shared" si="40"/>
        <v>3.78</v>
      </c>
      <c r="G1300">
        <f>VLOOKUP(C1300,'Lab Blank'!$D$4:$G$204,4,FALSE)</f>
        <v>0.89100000000000001</v>
      </c>
      <c r="H1300">
        <f t="shared" si="41"/>
        <v>3.78</v>
      </c>
    </row>
    <row r="1301" spans="2:8" x14ac:dyDescent="0.2">
      <c r="B1301" s="1" t="s">
        <v>23</v>
      </c>
      <c r="C1301" s="1" t="s">
        <v>112</v>
      </c>
      <c r="D1301">
        <v>0.20799999999999999</v>
      </c>
      <c r="E1301" t="s">
        <v>13</v>
      </c>
      <c r="F1301" t="str">
        <f t="shared" si="40"/>
        <v>na</v>
      </c>
      <c r="G1301">
        <f>VLOOKUP(C1301,'Lab Blank'!$D$4:$G$204,4,FALSE)</f>
        <v>0</v>
      </c>
      <c r="H1301" t="str">
        <f t="shared" si="41"/>
        <v>na</v>
      </c>
    </row>
    <row r="1302" spans="2:8" x14ac:dyDescent="0.2">
      <c r="B1302" s="1" t="s">
        <v>23</v>
      </c>
      <c r="C1302" s="1" t="s">
        <v>113</v>
      </c>
      <c r="D1302">
        <v>0.67500000000000004</v>
      </c>
      <c r="E1302" t="s">
        <v>28</v>
      </c>
      <c r="F1302">
        <f t="shared" si="40"/>
        <v>0.67500000000000004</v>
      </c>
      <c r="G1302">
        <f>VLOOKUP(C1302,'Lab Blank'!$D$4:$G$204,4,FALSE)</f>
        <v>0.52700000000000002</v>
      </c>
      <c r="H1302" t="str">
        <f t="shared" si="41"/>
        <v>na</v>
      </c>
    </row>
    <row r="1303" spans="2:8" x14ac:dyDescent="0.2">
      <c r="B1303" s="1" t="s">
        <v>23</v>
      </c>
      <c r="C1303" s="1" t="s">
        <v>114</v>
      </c>
      <c r="D1303">
        <v>0.46899999999999997</v>
      </c>
      <c r="E1303" t="s">
        <v>196</v>
      </c>
      <c r="F1303">
        <f t="shared" si="40"/>
        <v>0.46899999999999997</v>
      </c>
      <c r="G1303">
        <f>VLOOKUP(C1303,'Lab Blank'!$D$4:$G$204,4,FALSE)</f>
        <v>0.26800000000000002</v>
      </c>
      <c r="H1303" t="str">
        <f t="shared" si="41"/>
        <v>na</v>
      </c>
    </row>
    <row r="1304" spans="2:8" x14ac:dyDescent="0.2">
      <c r="B1304" s="1" t="s">
        <v>23</v>
      </c>
      <c r="C1304" s="1" t="s">
        <v>115</v>
      </c>
      <c r="D1304">
        <v>14.1</v>
      </c>
      <c r="E1304" t="s">
        <v>194</v>
      </c>
      <c r="F1304">
        <f t="shared" si="40"/>
        <v>14.1</v>
      </c>
      <c r="G1304">
        <f>VLOOKUP(C1304,'Lab Blank'!$D$4:$G$204,4,FALSE)</f>
        <v>3.66</v>
      </c>
      <c r="H1304">
        <f t="shared" si="41"/>
        <v>14.1</v>
      </c>
    </row>
    <row r="1305" spans="2:8" x14ac:dyDescent="0.2">
      <c r="B1305" s="1" t="s">
        <v>23</v>
      </c>
      <c r="C1305" s="1" t="s">
        <v>116</v>
      </c>
      <c r="D1305">
        <v>0.20799999999999999</v>
      </c>
      <c r="E1305" t="s">
        <v>13</v>
      </c>
      <c r="F1305" t="str">
        <f t="shared" si="40"/>
        <v>na</v>
      </c>
      <c r="G1305">
        <f>VLOOKUP(C1305,'Lab Blank'!$D$4:$G$204,4,FALSE)</f>
        <v>0</v>
      </c>
      <c r="H1305" t="str">
        <f t="shared" si="41"/>
        <v>na</v>
      </c>
    </row>
    <row r="1306" spans="2:8" x14ac:dyDescent="0.2">
      <c r="B1306" s="1" t="s">
        <v>23</v>
      </c>
      <c r="C1306" s="1" t="s">
        <v>117</v>
      </c>
      <c r="D1306">
        <v>0.20799999999999999</v>
      </c>
      <c r="E1306" t="s">
        <v>13</v>
      </c>
      <c r="F1306" t="str">
        <f t="shared" si="40"/>
        <v>na</v>
      </c>
      <c r="G1306">
        <f>VLOOKUP(C1306,'Lab Blank'!$D$4:$G$204,4,FALSE)</f>
        <v>0</v>
      </c>
      <c r="H1306" t="str">
        <f t="shared" si="41"/>
        <v>na</v>
      </c>
    </row>
    <row r="1307" spans="2:8" x14ac:dyDescent="0.2">
      <c r="B1307" s="1" t="s">
        <v>23</v>
      </c>
      <c r="C1307" s="1" t="s">
        <v>118</v>
      </c>
      <c r="D1307">
        <v>0.35599999999999998</v>
      </c>
      <c r="E1307" t="s">
        <v>32</v>
      </c>
      <c r="F1307">
        <f t="shared" si="40"/>
        <v>0.35599999999999998</v>
      </c>
      <c r="G1307">
        <f>VLOOKUP(C1307,'Lab Blank'!$D$4:$G$204,4,FALSE)</f>
        <v>0</v>
      </c>
      <c r="H1307">
        <f t="shared" si="41"/>
        <v>0.35599999999999998</v>
      </c>
    </row>
    <row r="1308" spans="2:8" x14ac:dyDescent="0.2">
      <c r="B1308" s="1" t="s">
        <v>23</v>
      </c>
      <c r="C1308" s="1" t="s">
        <v>119</v>
      </c>
      <c r="D1308">
        <v>7.04</v>
      </c>
      <c r="E1308" t="s">
        <v>26</v>
      </c>
      <c r="F1308">
        <f t="shared" si="40"/>
        <v>7.04</v>
      </c>
      <c r="G1308">
        <f>VLOOKUP(C1308,'Lab Blank'!$D$4:$G$204,4,FALSE)</f>
        <v>3.56</v>
      </c>
      <c r="H1308" t="str">
        <f t="shared" si="41"/>
        <v>na</v>
      </c>
    </row>
    <row r="1309" spans="2:8" x14ac:dyDescent="0.2">
      <c r="B1309" s="1" t="s">
        <v>23</v>
      </c>
      <c r="C1309" s="1" t="s">
        <v>120</v>
      </c>
      <c r="D1309">
        <v>0.20799999999999999</v>
      </c>
      <c r="E1309" t="s">
        <v>13</v>
      </c>
      <c r="F1309" t="str">
        <f t="shared" si="40"/>
        <v>na</v>
      </c>
      <c r="G1309">
        <f>VLOOKUP(C1309,'Lab Blank'!$D$4:$G$204,4,FALSE)</f>
        <v>0</v>
      </c>
      <c r="H1309" t="str">
        <f t="shared" si="41"/>
        <v>na</v>
      </c>
    </row>
    <row r="1310" spans="2:8" x14ac:dyDescent="0.2">
      <c r="B1310" s="1" t="s">
        <v>23</v>
      </c>
      <c r="C1310" s="1" t="s">
        <v>121</v>
      </c>
      <c r="D1310">
        <v>0.20799999999999999</v>
      </c>
      <c r="E1310" t="s">
        <v>13</v>
      </c>
      <c r="F1310" t="str">
        <f t="shared" si="40"/>
        <v>na</v>
      </c>
      <c r="G1310">
        <f>VLOOKUP(C1310,'Lab Blank'!$D$4:$G$204,4,FALSE)</f>
        <v>0</v>
      </c>
      <c r="H1310" t="str">
        <f t="shared" si="41"/>
        <v>na</v>
      </c>
    </row>
    <row r="1311" spans="2:8" x14ac:dyDescent="0.2">
      <c r="B1311" s="1" t="s">
        <v>23</v>
      </c>
      <c r="C1311" s="1" t="s">
        <v>122</v>
      </c>
      <c r="D1311">
        <v>0.20799999999999999</v>
      </c>
      <c r="E1311" t="s">
        <v>13</v>
      </c>
      <c r="F1311" t="str">
        <f t="shared" si="40"/>
        <v>na</v>
      </c>
      <c r="G1311">
        <f>VLOOKUP(C1311,'Lab Blank'!$D$4:$G$204,4,FALSE)</f>
        <v>0</v>
      </c>
      <c r="H1311" t="str">
        <f t="shared" si="41"/>
        <v>na</v>
      </c>
    </row>
    <row r="1312" spans="2:8" x14ac:dyDescent="0.2">
      <c r="B1312" s="1" t="s">
        <v>23</v>
      </c>
      <c r="C1312" s="1" t="s">
        <v>123</v>
      </c>
      <c r="D1312">
        <v>0.20799999999999999</v>
      </c>
      <c r="E1312" t="s">
        <v>13</v>
      </c>
      <c r="F1312" t="str">
        <f t="shared" si="40"/>
        <v>na</v>
      </c>
      <c r="G1312">
        <f>VLOOKUP(C1312,'Lab Blank'!$D$4:$G$204,4,FALSE)</f>
        <v>0</v>
      </c>
      <c r="H1312" t="str">
        <f t="shared" si="41"/>
        <v>na</v>
      </c>
    </row>
    <row r="1313" spans="2:8" x14ac:dyDescent="0.2">
      <c r="B1313" s="1" t="s">
        <v>23</v>
      </c>
      <c r="C1313" s="1" t="s">
        <v>124</v>
      </c>
      <c r="D1313">
        <v>0.20799999999999999</v>
      </c>
      <c r="E1313" t="s">
        <v>13</v>
      </c>
      <c r="F1313" t="str">
        <f t="shared" si="40"/>
        <v>na</v>
      </c>
      <c r="G1313">
        <f>VLOOKUP(C1313,'Lab Blank'!$D$4:$G$204,4,FALSE)</f>
        <v>0</v>
      </c>
      <c r="H1313" t="str">
        <f t="shared" si="41"/>
        <v>na</v>
      </c>
    </row>
    <row r="1314" spans="2:8" x14ac:dyDescent="0.2">
      <c r="B1314" s="1" t="s">
        <v>23</v>
      </c>
      <c r="C1314" s="1" t="s">
        <v>125</v>
      </c>
      <c r="D1314">
        <v>0.20799999999999999</v>
      </c>
      <c r="E1314" t="s">
        <v>13</v>
      </c>
      <c r="F1314" t="str">
        <f t="shared" si="40"/>
        <v>na</v>
      </c>
      <c r="G1314">
        <f>VLOOKUP(C1314,'Lab Blank'!$D$4:$G$204,4,FALSE)</f>
        <v>0</v>
      </c>
      <c r="H1314" t="str">
        <f t="shared" si="41"/>
        <v>na</v>
      </c>
    </row>
    <row r="1315" spans="2:8" x14ac:dyDescent="0.2">
      <c r="B1315" s="1" t="s">
        <v>23</v>
      </c>
      <c r="C1315" s="1" t="s">
        <v>126</v>
      </c>
      <c r="D1315">
        <v>0.41899999999999998</v>
      </c>
      <c r="E1315" t="s">
        <v>41</v>
      </c>
      <c r="F1315">
        <f t="shared" si="40"/>
        <v>0.41899999999999998</v>
      </c>
      <c r="G1315">
        <f>VLOOKUP(C1315,'Lab Blank'!$D$4:$G$204,4,FALSE)</f>
        <v>0.215</v>
      </c>
      <c r="H1315" t="str">
        <f t="shared" si="41"/>
        <v>na</v>
      </c>
    </row>
    <row r="1316" spans="2:8" x14ac:dyDescent="0.2">
      <c r="B1316" s="1" t="s">
        <v>23</v>
      </c>
      <c r="C1316" s="1" t="s">
        <v>127</v>
      </c>
      <c r="D1316">
        <v>2.63</v>
      </c>
      <c r="E1316" t="s">
        <v>47</v>
      </c>
      <c r="F1316">
        <f t="shared" si="40"/>
        <v>2.63</v>
      </c>
      <c r="G1316">
        <f>VLOOKUP(C1316,'Lab Blank'!$D$4:$G$204,4,FALSE)</f>
        <v>2.78</v>
      </c>
      <c r="H1316" t="str">
        <f t="shared" si="41"/>
        <v>na</v>
      </c>
    </row>
    <row r="1317" spans="2:8" x14ac:dyDescent="0.2">
      <c r="B1317" s="1" t="s">
        <v>23</v>
      </c>
      <c r="C1317" s="1" t="s">
        <v>128</v>
      </c>
      <c r="D1317">
        <v>0.20799999999999999</v>
      </c>
      <c r="E1317" t="s">
        <v>13</v>
      </c>
      <c r="F1317" t="str">
        <f t="shared" si="40"/>
        <v>na</v>
      </c>
      <c r="G1317">
        <f>VLOOKUP(C1317,'Lab Blank'!$D$4:$G$204,4,FALSE)</f>
        <v>0</v>
      </c>
      <c r="H1317" t="str">
        <f t="shared" si="41"/>
        <v>na</v>
      </c>
    </row>
    <row r="1318" spans="2:8" x14ac:dyDescent="0.2">
      <c r="B1318" s="1" t="s">
        <v>23</v>
      </c>
      <c r="C1318" s="1" t="s">
        <v>129</v>
      </c>
      <c r="D1318">
        <v>0.20799999999999999</v>
      </c>
      <c r="E1318" t="s">
        <v>13</v>
      </c>
      <c r="F1318" t="str">
        <f t="shared" si="40"/>
        <v>na</v>
      </c>
      <c r="G1318">
        <f>VLOOKUP(C1318,'Lab Blank'!$D$4:$G$204,4,FALSE)</f>
        <v>0</v>
      </c>
      <c r="H1318" t="str">
        <f t="shared" si="41"/>
        <v>na</v>
      </c>
    </row>
    <row r="1319" spans="2:8" x14ac:dyDescent="0.2">
      <c r="B1319" s="1" t="s">
        <v>23</v>
      </c>
      <c r="C1319" s="1" t="s">
        <v>130</v>
      </c>
      <c r="D1319">
        <v>1.17</v>
      </c>
      <c r="E1319" t="s">
        <v>32</v>
      </c>
      <c r="F1319">
        <f t="shared" si="40"/>
        <v>1.17</v>
      </c>
      <c r="G1319">
        <f>VLOOKUP(C1319,'Lab Blank'!$D$4:$G$204,4,FALSE)</f>
        <v>0.6</v>
      </c>
      <c r="H1319" t="str">
        <f t="shared" si="41"/>
        <v>na</v>
      </c>
    </row>
    <row r="1320" spans="2:8" x14ac:dyDescent="0.2">
      <c r="B1320" s="1" t="s">
        <v>23</v>
      </c>
      <c r="C1320" s="1" t="s">
        <v>131</v>
      </c>
      <c r="D1320">
        <v>0.20799999999999999</v>
      </c>
      <c r="E1320" t="s">
        <v>13</v>
      </c>
      <c r="F1320" t="str">
        <f t="shared" si="40"/>
        <v>na</v>
      </c>
      <c r="G1320">
        <f>VLOOKUP(C1320,'Lab Blank'!$D$4:$G$204,4,FALSE)</f>
        <v>0.255</v>
      </c>
      <c r="H1320" t="str">
        <f t="shared" si="41"/>
        <v>na</v>
      </c>
    </row>
    <row r="1321" spans="2:8" x14ac:dyDescent="0.2">
      <c r="B1321" s="1" t="s">
        <v>23</v>
      </c>
      <c r="C1321" s="1" t="s">
        <v>132</v>
      </c>
      <c r="D1321">
        <v>0.28699999999999998</v>
      </c>
      <c r="E1321" t="s">
        <v>196</v>
      </c>
      <c r="F1321">
        <f t="shared" si="40"/>
        <v>0.28699999999999998</v>
      </c>
      <c r="G1321">
        <f>VLOOKUP(C1321,'Lab Blank'!$D$4:$G$204,4,FALSE)</f>
        <v>0</v>
      </c>
      <c r="H1321">
        <f t="shared" si="41"/>
        <v>0.28699999999999998</v>
      </c>
    </row>
    <row r="1322" spans="2:8" x14ac:dyDescent="0.2">
      <c r="B1322" s="1" t="s">
        <v>23</v>
      </c>
      <c r="C1322" s="1" t="s">
        <v>134</v>
      </c>
      <c r="D1322">
        <v>1.44</v>
      </c>
      <c r="E1322" t="s">
        <v>41</v>
      </c>
      <c r="F1322">
        <f t="shared" si="40"/>
        <v>1.44</v>
      </c>
      <c r="G1322">
        <f>VLOOKUP(C1322,'Lab Blank'!$D$4:$G$204,4,FALSE)</f>
        <v>2.86</v>
      </c>
      <c r="H1322" t="str">
        <f t="shared" si="41"/>
        <v>na</v>
      </c>
    </row>
    <row r="1323" spans="2:8" x14ac:dyDescent="0.2">
      <c r="B1323" s="1" t="s">
        <v>23</v>
      </c>
      <c r="C1323" s="1" t="s">
        <v>135</v>
      </c>
      <c r="D1323">
        <v>0.51300000000000001</v>
      </c>
      <c r="E1323" t="s">
        <v>193</v>
      </c>
      <c r="F1323">
        <f t="shared" si="40"/>
        <v>0.51300000000000001</v>
      </c>
      <c r="G1323">
        <f>VLOOKUP(C1323,'Lab Blank'!$D$4:$G$204,4,FALSE)</f>
        <v>0.27800000000000002</v>
      </c>
      <c r="H1323" t="str">
        <f t="shared" si="41"/>
        <v>na</v>
      </c>
    </row>
    <row r="1324" spans="2:8" x14ac:dyDescent="0.2">
      <c r="B1324" s="1" t="s">
        <v>23</v>
      </c>
      <c r="C1324" s="1" t="s">
        <v>136</v>
      </c>
      <c r="D1324">
        <v>0.307</v>
      </c>
      <c r="E1324" t="s">
        <v>195</v>
      </c>
      <c r="F1324">
        <f t="shared" si="40"/>
        <v>0.307</v>
      </c>
      <c r="G1324">
        <f>VLOOKUP(C1324,'Lab Blank'!$D$4:$G$204,4,FALSE)</f>
        <v>0.22</v>
      </c>
      <c r="H1324" t="str">
        <f t="shared" si="41"/>
        <v>na</v>
      </c>
    </row>
    <row r="1325" spans="2:8" x14ac:dyDescent="0.2">
      <c r="B1325" s="1" t="s">
        <v>23</v>
      </c>
      <c r="C1325" s="1" t="s">
        <v>137</v>
      </c>
      <c r="D1325">
        <v>0.20799999999999999</v>
      </c>
      <c r="E1325" t="s">
        <v>133</v>
      </c>
      <c r="F1325" t="str">
        <f t="shared" si="40"/>
        <v>na</v>
      </c>
      <c r="G1325">
        <f>VLOOKUP(C1325,'Lab Blank'!$D$4:$G$204,4,FALSE)</f>
        <v>0</v>
      </c>
      <c r="H1325" t="str">
        <f t="shared" si="41"/>
        <v>na</v>
      </c>
    </row>
    <row r="1326" spans="2:8" x14ac:dyDescent="0.2">
      <c r="B1326" s="1" t="s">
        <v>23</v>
      </c>
      <c r="C1326" s="1" t="s">
        <v>138</v>
      </c>
      <c r="D1326">
        <v>0.61199999999999999</v>
      </c>
      <c r="E1326" t="s">
        <v>195</v>
      </c>
      <c r="F1326">
        <f t="shared" si="40"/>
        <v>0.61199999999999999</v>
      </c>
      <c r="G1326">
        <f>VLOOKUP(C1326,'Lab Blank'!$D$4:$G$204,4,FALSE)</f>
        <v>0.69199999999999995</v>
      </c>
      <c r="H1326" t="str">
        <f t="shared" si="41"/>
        <v>na</v>
      </c>
    </row>
    <row r="1327" spans="2:8" x14ac:dyDescent="0.2">
      <c r="B1327" s="1" t="s">
        <v>23</v>
      </c>
      <c r="C1327" s="1" t="s">
        <v>139</v>
      </c>
      <c r="D1327">
        <v>0.20799999999999999</v>
      </c>
      <c r="E1327" t="s">
        <v>13</v>
      </c>
      <c r="F1327" t="str">
        <f t="shared" si="40"/>
        <v>na</v>
      </c>
      <c r="G1327">
        <f>VLOOKUP(C1327,'Lab Blank'!$D$4:$G$204,4,FALSE)</f>
        <v>0</v>
      </c>
      <c r="H1327" t="str">
        <f t="shared" si="41"/>
        <v>na</v>
      </c>
    </row>
    <row r="1328" spans="2:8" x14ac:dyDescent="0.2">
      <c r="B1328" s="1" t="s">
        <v>23</v>
      </c>
      <c r="C1328" s="1" t="s">
        <v>140</v>
      </c>
      <c r="D1328">
        <v>0.20799999999999999</v>
      </c>
      <c r="E1328" t="s">
        <v>13</v>
      </c>
      <c r="F1328" t="str">
        <f t="shared" si="40"/>
        <v>na</v>
      </c>
      <c r="G1328">
        <f>VLOOKUP(C1328,'Lab Blank'!$D$4:$G$204,4,FALSE)</f>
        <v>0.29099999999999998</v>
      </c>
      <c r="H1328" t="str">
        <f t="shared" si="41"/>
        <v>na</v>
      </c>
    </row>
    <row r="1329" spans="2:8" x14ac:dyDescent="0.2">
      <c r="B1329" s="1" t="s">
        <v>23</v>
      </c>
      <c r="C1329" s="1" t="s">
        <v>141</v>
      </c>
      <c r="D1329">
        <v>0.20799999999999999</v>
      </c>
      <c r="E1329" t="s">
        <v>13</v>
      </c>
      <c r="F1329" t="str">
        <f t="shared" si="40"/>
        <v>na</v>
      </c>
      <c r="G1329">
        <f>VLOOKUP(C1329,'Lab Blank'!$D$4:$G$204,4,FALSE)</f>
        <v>0</v>
      </c>
      <c r="H1329" t="str">
        <f t="shared" si="41"/>
        <v>na</v>
      </c>
    </row>
    <row r="1330" spans="2:8" x14ac:dyDescent="0.2">
      <c r="B1330" s="1" t="s">
        <v>23</v>
      </c>
      <c r="C1330" s="1" t="s">
        <v>142</v>
      </c>
      <c r="D1330">
        <v>0.35599999999999998</v>
      </c>
      <c r="E1330" t="s">
        <v>32</v>
      </c>
      <c r="F1330">
        <f t="shared" si="40"/>
        <v>0.35599999999999998</v>
      </c>
      <c r="G1330">
        <f>VLOOKUP(C1330,'Lab Blank'!$D$4:$G$204,4,FALSE)</f>
        <v>1.19</v>
      </c>
      <c r="H1330" t="str">
        <f t="shared" si="41"/>
        <v>na</v>
      </c>
    </row>
    <row r="1331" spans="2:8" x14ac:dyDescent="0.2">
      <c r="B1331" s="1" t="s">
        <v>23</v>
      </c>
      <c r="C1331" s="1" t="s">
        <v>143</v>
      </c>
      <c r="D1331">
        <v>2.5099999999999998</v>
      </c>
      <c r="E1331" t="s">
        <v>47</v>
      </c>
      <c r="F1331">
        <f t="shared" si="40"/>
        <v>2.5099999999999998</v>
      </c>
      <c r="G1331">
        <f>VLOOKUP(C1331,'Lab Blank'!$D$4:$G$204,4,FALSE)</f>
        <v>2.93</v>
      </c>
      <c r="H1331" t="str">
        <f t="shared" si="41"/>
        <v>na</v>
      </c>
    </row>
    <row r="1332" spans="2:8" x14ac:dyDescent="0.2">
      <c r="B1332" s="1" t="s">
        <v>23</v>
      </c>
      <c r="C1332" s="1" t="s">
        <v>144</v>
      </c>
      <c r="D1332">
        <v>0.20799999999999999</v>
      </c>
      <c r="E1332" t="s">
        <v>13</v>
      </c>
      <c r="F1332" t="str">
        <f t="shared" si="40"/>
        <v>na</v>
      </c>
      <c r="G1332">
        <f>VLOOKUP(C1332,'Lab Blank'!$D$4:$G$204,4,FALSE)</f>
        <v>0</v>
      </c>
      <c r="H1332" t="str">
        <f t="shared" si="41"/>
        <v>na</v>
      </c>
    </row>
    <row r="1333" spans="2:8" x14ac:dyDescent="0.2">
      <c r="B1333" s="1" t="s">
        <v>23</v>
      </c>
      <c r="C1333" s="1" t="s">
        <v>145</v>
      </c>
      <c r="D1333">
        <v>0.20799999999999999</v>
      </c>
      <c r="E1333" t="s">
        <v>13</v>
      </c>
      <c r="F1333" t="str">
        <f t="shared" si="40"/>
        <v>na</v>
      </c>
      <c r="G1333">
        <f>VLOOKUP(C1333,'Lab Blank'!$D$4:$G$204,4,FALSE)</f>
        <v>0</v>
      </c>
      <c r="H1333" t="str">
        <f t="shared" si="41"/>
        <v>na</v>
      </c>
    </row>
    <row r="1334" spans="2:8" x14ac:dyDescent="0.2">
      <c r="B1334" s="1" t="s">
        <v>23</v>
      </c>
      <c r="C1334" s="1" t="s">
        <v>146</v>
      </c>
      <c r="D1334">
        <v>0.20799999999999999</v>
      </c>
      <c r="E1334" t="s">
        <v>13</v>
      </c>
      <c r="F1334" t="str">
        <f t="shared" si="40"/>
        <v>na</v>
      </c>
      <c r="G1334">
        <f>VLOOKUP(C1334,'Lab Blank'!$D$4:$G$204,4,FALSE)</f>
        <v>0</v>
      </c>
      <c r="H1334" t="str">
        <f t="shared" si="41"/>
        <v>na</v>
      </c>
    </row>
    <row r="1335" spans="2:8" x14ac:dyDescent="0.2">
      <c r="B1335" s="1" t="s">
        <v>23</v>
      </c>
      <c r="C1335" s="1" t="s">
        <v>147</v>
      </c>
      <c r="D1335">
        <v>2.67</v>
      </c>
      <c r="E1335" t="s">
        <v>198</v>
      </c>
      <c r="F1335">
        <f t="shared" si="40"/>
        <v>2.67</v>
      </c>
      <c r="G1335">
        <f>VLOOKUP(C1335,'Lab Blank'!$D$4:$G$204,4,FALSE)</f>
        <v>5.88</v>
      </c>
      <c r="H1335" t="str">
        <f t="shared" si="41"/>
        <v>na</v>
      </c>
    </row>
    <row r="1336" spans="2:8" x14ac:dyDescent="0.2">
      <c r="B1336" s="1" t="s">
        <v>23</v>
      </c>
      <c r="C1336" s="1" t="s">
        <v>148</v>
      </c>
      <c r="D1336">
        <v>0.23100000000000001</v>
      </c>
      <c r="E1336" t="s">
        <v>193</v>
      </c>
      <c r="F1336">
        <f t="shared" si="40"/>
        <v>0.23100000000000001</v>
      </c>
      <c r="G1336">
        <f>VLOOKUP(C1336,'Lab Blank'!$D$4:$G$204,4,FALSE)</f>
        <v>0</v>
      </c>
      <c r="H1336">
        <f t="shared" si="41"/>
        <v>0.23100000000000001</v>
      </c>
    </row>
    <row r="1337" spans="2:8" x14ac:dyDescent="0.2">
      <c r="B1337" s="1" t="s">
        <v>23</v>
      </c>
      <c r="C1337" s="1" t="s">
        <v>149</v>
      </c>
      <c r="D1337">
        <v>0.28499999999999998</v>
      </c>
      <c r="E1337" t="s">
        <v>74</v>
      </c>
      <c r="F1337">
        <f t="shared" si="40"/>
        <v>0.28499999999999998</v>
      </c>
      <c r="G1337">
        <f>VLOOKUP(C1337,'Lab Blank'!$D$4:$G$204,4,FALSE)</f>
        <v>0</v>
      </c>
      <c r="H1337">
        <f t="shared" si="41"/>
        <v>0.28499999999999998</v>
      </c>
    </row>
    <row r="1338" spans="2:8" x14ac:dyDescent="0.2">
      <c r="B1338" s="1" t="s">
        <v>23</v>
      </c>
      <c r="C1338" s="1" t="s">
        <v>150</v>
      </c>
      <c r="D1338">
        <v>0.34200000000000003</v>
      </c>
      <c r="E1338" t="s">
        <v>32</v>
      </c>
      <c r="F1338">
        <f t="shared" si="40"/>
        <v>0.34200000000000003</v>
      </c>
      <c r="G1338">
        <f>VLOOKUP(C1338,'Lab Blank'!$D$4:$G$204,4,FALSE)</f>
        <v>0.28599999999999998</v>
      </c>
      <c r="H1338" t="str">
        <f t="shared" si="41"/>
        <v>na</v>
      </c>
    </row>
    <row r="1339" spans="2:8" x14ac:dyDescent="0.2">
      <c r="B1339" s="1" t="s">
        <v>23</v>
      </c>
      <c r="C1339" s="1" t="s">
        <v>151</v>
      </c>
      <c r="D1339">
        <v>0.20799999999999999</v>
      </c>
      <c r="E1339" t="s">
        <v>13</v>
      </c>
      <c r="F1339" t="str">
        <f t="shared" si="40"/>
        <v>na</v>
      </c>
      <c r="G1339">
        <f>VLOOKUP(C1339,'Lab Blank'!$D$4:$G$204,4,FALSE)</f>
        <v>0</v>
      </c>
      <c r="H1339" t="str">
        <f t="shared" si="41"/>
        <v>na</v>
      </c>
    </row>
    <row r="1340" spans="2:8" x14ac:dyDescent="0.2">
      <c r="B1340" s="1" t="s">
        <v>23</v>
      </c>
      <c r="C1340" s="1" t="s">
        <v>152</v>
      </c>
      <c r="D1340">
        <v>0.20799999999999999</v>
      </c>
      <c r="E1340" t="s">
        <v>13</v>
      </c>
      <c r="F1340" t="str">
        <f t="shared" si="40"/>
        <v>na</v>
      </c>
      <c r="G1340">
        <f>VLOOKUP(C1340,'Lab Blank'!$D$4:$G$204,4,FALSE)</f>
        <v>0</v>
      </c>
      <c r="H1340" t="str">
        <f t="shared" si="41"/>
        <v>na</v>
      </c>
    </row>
    <row r="1341" spans="2:8" x14ac:dyDescent="0.2">
      <c r="B1341" s="1" t="s">
        <v>23</v>
      </c>
      <c r="C1341" s="1" t="s">
        <v>153</v>
      </c>
      <c r="D1341">
        <v>0.20799999999999999</v>
      </c>
      <c r="E1341" t="s">
        <v>13</v>
      </c>
      <c r="F1341" t="str">
        <f t="shared" si="40"/>
        <v>na</v>
      </c>
      <c r="G1341">
        <f>VLOOKUP(C1341,'Lab Blank'!$D$4:$G$204,4,FALSE)</f>
        <v>0</v>
      </c>
      <c r="H1341" t="str">
        <f t="shared" si="41"/>
        <v>na</v>
      </c>
    </row>
    <row r="1342" spans="2:8" x14ac:dyDescent="0.2">
      <c r="B1342" s="1" t="s">
        <v>23</v>
      </c>
      <c r="C1342" s="1" t="s">
        <v>154</v>
      </c>
      <c r="D1342">
        <v>0.254</v>
      </c>
      <c r="E1342" t="s">
        <v>193</v>
      </c>
      <c r="F1342">
        <f t="shared" si="40"/>
        <v>0.254</v>
      </c>
      <c r="G1342">
        <f>VLOOKUP(C1342,'Lab Blank'!$D$4:$G$204,4,FALSE)</f>
        <v>0</v>
      </c>
      <c r="H1342">
        <f t="shared" si="41"/>
        <v>0.254</v>
      </c>
    </row>
    <row r="1343" spans="2:8" x14ac:dyDescent="0.2">
      <c r="B1343" s="1" t="s">
        <v>23</v>
      </c>
      <c r="C1343" s="1" t="s">
        <v>155</v>
      </c>
      <c r="D1343">
        <v>0.20799999999999999</v>
      </c>
      <c r="E1343" t="s">
        <v>13</v>
      </c>
      <c r="F1343" t="str">
        <f t="shared" si="40"/>
        <v>na</v>
      </c>
      <c r="G1343">
        <f>VLOOKUP(C1343,'Lab Blank'!$D$4:$G$204,4,FALSE)</f>
        <v>0</v>
      </c>
      <c r="H1343" t="str">
        <f t="shared" si="41"/>
        <v>na</v>
      </c>
    </row>
    <row r="1344" spans="2:8" x14ac:dyDescent="0.2">
      <c r="B1344" s="1" t="s">
        <v>23</v>
      </c>
      <c r="C1344" s="1" t="s">
        <v>156</v>
      </c>
      <c r="D1344">
        <v>0.20799999999999999</v>
      </c>
      <c r="E1344" t="s">
        <v>13</v>
      </c>
      <c r="F1344" t="str">
        <f t="shared" si="40"/>
        <v>na</v>
      </c>
      <c r="G1344">
        <f>VLOOKUP(C1344,'Lab Blank'!$D$4:$G$204,4,FALSE)</f>
        <v>0</v>
      </c>
      <c r="H1344" t="str">
        <f t="shared" si="41"/>
        <v>na</v>
      </c>
    </row>
    <row r="1345" spans="2:8" x14ac:dyDescent="0.2">
      <c r="B1345" s="1" t="s">
        <v>23</v>
      </c>
      <c r="C1345" s="1" t="s">
        <v>157</v>
      </c>
      <c r="D1345">
        <v>0.20799999999999999</v>
      </c>
      <c r="E1345" t="s">
        <v>13</v>
      </c>
      <c r="F1345" t="str">
        <f t="shared" si="40"/>
        <v>na</v>
      </c>
      <c r="G1345">
        <f>VLOOKUP(C1345,'Lab Blank'!$D$4:$G$204,4,FALSE)</f>
        <v>0</v>
      </c>
      <c r="H1345" t="str">
        <f t="shared" si="41"/>
        <v>na</v>
      </c>
    </row>
    <row r="1346" spans="2:8" x14ac:dyDescent="0.2">
      <c r="B1346" s="1" t="s">
        <v>23</v>
      </c>
      <c r="C1346" s="1" t="s">
        <v>158</v>
      </c>
      <c r="D1346">
        <v>0.318</v>
      </c>
      <c r="E1346" t="s">
        <v>32</v>
      </c>
      <c r="F1346">
        <f t="shared" si="40"/>
        <v>0.318</v>
      </c>
      <c r="G1346">
        <f>VLOOKUP(C1346,'Lab Blank'!$D$4:$G$204,4,FALSE)</f>
        <v>0</v>
      </c>
      <c r="H1346">
        <f t="shared" si="41"/>
        <v>0.318</v>
      </c>
    </row>
    <row r="1347" spans="2:8" x14ac:dyDescent="0.2">
      <c r="B1347" s="1" t="s">
        <v>23</v>
      </c>
      <c r="C1347" s="1" t="s">
        <v>159</v>
      </c>
      <c r="D1347">
        <v>0.20799999999999999</v>
      </c>
      <c r="E1347" t="s">
        <v>133</v>
      </c>
      <c r="F1347" t="str">
        <f t="shared" si="40"/>
        <v>na</v>
      </c>
      <c r="G1347">
        <f>VLOOKUP(C1347,'Lab Blank'!$D$4:$G$204,4,FALSE)</f>
        <v>0</v>
      </c>
      <c r="H1347" t="str">
        <f t="shared" si="41"/>
        <v>na</v>
      </c>
    </row>
    <row r="1348" spans="2:8" x14ac:dyDescent="0.2">
      <c r="B1348" s="1" t="s">
        <v>23</v>
      </c>
      <c r="C1348" s="1" t="s">
        <v>160</v>
      </c>
      <c r="D1348">
        <v>0.20799999999999999</v>
      </c>
      <c r="E1348" t="s">
        <v>13</v>
      </c>
      <c r="F1348" t="str">
        <f t="shared" si="40"/>
        <v>na</v>
      </c>
      <c r="G1348">
        <f>VLOOKUP(C1348,'Lab Blank'!$D$4:$G$204,4,FALSE)</f>
        <v>0</v>
      </c>
      <c r="H1348" t="str">
        <f t="shared" si="41"/>
        <v>na</v>
      </c>
    </row>
    <row r="1349" spans="2:8" x14ac:dyDescent="0.2">
      <c r="B1349" s="1" t="s">
        <v>23</v>
      </c>
      <c r="C1349" s="1" t="s">
        <v>161</v>
      </c>
      <c r="D1349">
        <v>0.504</v>
      </c>
      <c r="E1349" t="s">
        <v>32</v>
      </c>
      <c r="F1349">
        <f t="shared" si="40"/>
        <v>0.504</v>
      </c>
      <c r="G1349">
        <f>VLOOKUP(C1349,'Lab Blank'!$D$4:$G$204,4,FALSE)</f>
        <v>0.34300000000000003</v>
      </c>
      <c r="H1349" t="str">
        <f t="shared" si="41"/>
        <v>na</v>
      </c>
    </row>
    <row r="1350" spans="2:8" x14ac:dyDescent="0.2">
      <c r="B1350" s="1" t="s">
        <v>23</v>
      </c>
      <c r="C1350" s="1" t="s">
        <v>162</v>
      </c>
      <c r="D1350">
        <v>0.20799999999999999</v>
      </c>
      <c r="E1350" t="s">
        <v>13</v>
      </c>
      <c r="F1350" t="str">
        <f t="shared" ref="F1350:F1413" si="42">IF(OR(LEFT(C1350,3)&lt;&gt;"PCB",RIGHT(C1350,1)="L",NOT(ISERROR(SEARCH("U",E1350)))),"na",D1350)</f>
        <v>na</v>
      </c>
      <c r="G1350">
        <f>VLOOKUP(C1350,'Lab Blank'!$D$4:$G$204,4,FALSE)</f>
        <v>0</v>
      </c>
      <c r="H1350" t="str">
        <f t="shared" ref="H1350:H1413" si="43">IF(OR(F1350="na",F1350&lt;3*G1350),"na",F1350)</f>
        <v>na</v>
      </c>
    </row>
    <row r="1351" spans="2:8" x14ac:dyDescent="0.2">
      <c r="B1351" s="1" t="s">
        <v>23</v>
      </c>
      <c r="C1351" s="1" t="s">
        <v>163</v>
      </c>
      <c r="D1351">
        <v>0.20799999999999999</v>
      </c>
      <c r="E1351" t="s">
        <v>13</v>
      </c>
      <c r="F1351" t="str">
        <f t="shared" si="42"/>
        <v>na</v>
      </c>
      <c r="G1351">
        <f>VLOOKUP(C1351,'Lab Blank'!$D$4:$G$204,4,FALSE)</f>
        <v>0</v>
      </c>
      <c r="H1351" t="str">
        <f t="shared" si="43"/>
        <v>na</v>
      </c>
    </row>
    <row r="1352" spans="2:8" x14ac:dyDescent="0.2">
      <c r="B1352" s="1" t="s">
        <v>23</v>
      </c>
      <c r="C1352" s="1" t="s">
        <v>164</v>
      </c>
      <c r="D1352">
        <v>0.20799999999999999</v>
      </c>
      <c r="E1352" t="s">
        <v>13</v>
      </c>
      <c r="F1352" t="str">
        <f t="shared" si="42"/>
        <v>na</v>
      </c>
      <c r="G1352">
        <f>VLOOKUP(C1352,'Lab Blank'!$D$4:$G$204,4,FALSE)</f>
        <v>0.25</v>
      </c>
      <c r="H1352" t="str">
        <f t="shared" si="43"/>
        <v>na</v>
      </c>
    </row>
    <row r="1353" spans="2:8" x14ac:dyDescent="0.2">
      <c r="B1353" s="1" t="s">
        <v>23</v>
      </c>
      <c r="C1353" s="1" t="s">
        <v>165</v>
      </c>
      <c r="D1353">
        <v>0.20799999999999999</v>
      </c>
      <c r="E1353" t="s">
        <v>13</v>
      </c>
      <c r="F1353" t="str">
        <f t="shared" si="42"/>
        <v>na</v>
      </c>
      <c r="G1353">
        <f>VLOOKUP(C1353,'Lab Blank'!$D$4:$G$204,4,FALSE)</f>
        <v>0</v>
      </c>
      <c r="H1353" t="str">
        <f t="shared" si="43"/>
        <v>na</v>
      </c>
    </row>
    <row r="1354" spans="2:8" x14ac:dyDescent="0.2">
      <c r="B1354" s="1" t="s">
        <v>23</v>
      </c>
      <c r="C1354" s="1" t="s">
        <v>166</v>
      </c>
      <c r="D1354">
        <v>0.33600000000000002</v>
      </c>
      <c r="E1354" t="s">
        <v>28</v>
      </c>
      <c r="F1354">
        <f t="shared" si="42"/>
        <v>0.33600000000000002</v>
      </c>
      <c r="G1354">
        <f>VLOOKUP(C1354,'Lab Blank'!$D$4:$G$204,4,FALSE)</f>
        <v>0.28899999999999998</v>
      </c>
      <c r="H1354" t="str">
        <f t="shared" si="43"/>
        <v>na</v>
      </c>
    </row>
    <row r="1355" spans="2:8" x14ac:dyDescent="0.2">
      <c r="B1355" s="1" t="s">
        <v>23</v>
      </c>
      <c r="C1355" s="1" t="s">
        <v>167</v>
      </c>
      <c r="D1355">
        <v>0.86799999999999999</v>
      </c>
      <c r="E1355" t="s">
        <v>41</v>
      </c>
      <c r="F1355">
        <f t="shared" si="42"/>
        <v>0.86799999999999999</v>
      </c>
      <c r="G1355">
        <f>VLOOKUP(C1355,'Lab Blank'!$D$4:$G$204,4,FALSE)</f>
        <v>0.84599999999999997</v>
      </c>
      <c r="H1355" t="str">
        <f t="shared" si="43"/>
        <v>na</v>
      </c>
    </row>
    <row r="1356" spans="2:8" x14ac:dyDescent="0.2">
      <c r="B1356" s="1" t="s">
        <v>23</v>
      </c>
      <c r="C1356" s="1" t="s">
        <v>168</v>
      </c>
      <c r="D1356">
        <v>0.20799999999999999</v>
      </c>
      <c r="E1356" t="s">
        <v>13</v>
      </c>
      <c r="F1356" t="str">
        <f t="shared" si="42"/>
        <v>na</v>
      </c>
      <c r="G1356">
        <f>VLOOKUP(C1356,'Lab Blank'!$D$4:$G$204,4,FALSE)</f>
        <v>0</v>
      </c>
      <c r="H1356" t="str">
        <f t="shared" si="43"/>
        <v>na</v>
      </c>
    </row>
    <row r="1357" spans="2:8" x14ac:dyDescent="0.2">
      <c r="B1357" s="1" t="s">
        <v>23</v>
      </c>
      <c r="C1357" s="1" t="s">
        <v>169</v>
      </c>
      <c r="D1357">
        <v>0.20799999999999999</v>
      </c>
      <c r="E1357" t="s">
        <v>13</v>
      </c>
      <c r="F1357" t="str">
        <f t="shared" si="42"/>
        <v>na</v>
      </c>
      <c r="G1357">
        <f>VLOOKUP(C1357,'Lab Blank'!$D$4:$G$204,4,FALSE)</f>
        <v>0</v>
      </c>
      <c r="H1357" t="str">
        <f t="shared" si="43"/>
        <v>na</v>
      </c>
    </row>
    <row r="1358" spans="2:8" x14ac:dyDescent="0.2">
      <c r="B1358" s="1" t="s">
        <v>23</v>
      </c>
      <c r="C1358" s="1" t="s">
        <v>170</v>
      </c>
      <c r="D1358">
        <v>0.41699999999999998</v>
      </c>
      <c r="E1358" t="s">
        <v>74</v>
      </c>
      <c r="F1358">
        <f t="shared" si="42"/>
        <v>0.41699999999999998</v>
      </c>
      <c r="G1358">
        <f>VLOOKUP(C1358,'Lab Blank'!$D$4:$G$204,4,FALSE)</f>
        <v>0.64300000000000002</v>
      </c>
      <c r="H1358" t="str">
        <f t="shared" si="43"/>
        <v>na</v>
      </c>
    </row>
    <row r="1359" spans="2:8" x14ac:dyDescent="0.2">
      <c r="B1359" s="1" t="s">
        <v>23</v>
      </c>
      <c r="C1359" s="1" t="s">
        <v>171</v>
      </c>
      <c r="D1359">
        <v>0.20799999999999999</v>
      </c>
      <c r="E1359" t="s">
        <v>13</v>
      </c>
      <c r="F1359" t="str">
        <f t="shared" si="42"/>
        <v>na</v>
      </c>
      <c r="G1359">
        <f>VLOOKUP(C1359,'Lab Blank'!$D$4:$G$204,4,FALSE)</f>
        <v>0</v>
      </c>
      <c r="H1359" t="str">
        <f t="shared" si="43"/>
        <v>na</v>
      </c>
    </row>
    <row r="1360" spans="2:8" x14ac:dyDescent="0.2">
      <c r="B1360" s="1" t="s">
        <v>23</v>
      </c>
      <c r="C1360" s="1" t="s">
        <v>172</v>
      </c>
      <c r="D1360">
        <v>0.20799999999999999</v>
      </c>
      <c r="E1360" t="s">
        <v>13</v>
      </c>
      <c r="F1360" t="str">
        <f t="shared" si="42"/>
        <v>na</v>
      </c>
      <c r="G1360">
        <f>VLOOKUP(C1360,'Lab Blank'!$D$4:$G$204,4,FALSE)</f>
        <v>0</v>
      </c>
      <c r="H1360" t="str">
        <f t="shared" si="43"/>
        <v>na</v>
      </c>
    </row>
    <row r="1361" spans="2:8" x14ac:dyDescent="0.2">
      <c r="B1361" s="1" t="s">
        <v>23</v>
      </c>
      <c r="C1361" s="1" t="s">
        <v>173</v>
      </c>
      <c r="D1361">
        <v>0.995</v>
      </c>
      <c r="E1361" t="s">
        <v>195</v>
      </c>
      <c r="F1361">
        <f t="shared" si="42"/>
        <v>0.995</v>
      </c>
      <c r="G1361">
        <f>VLOOKUP(C1361,'Lab Blank'!$D$4:$G$204,4,FALSE)</f>
        <v>1.82</v>
      </c>
      <c r="H1361" t="str">
        <f t="shared" si="43"/>
        <v>na</v>
      </c>
    </row>
    <row r="1362" spans="2:8" x14ac:dyDescent="0.2">
      <c r="B1362" s="1" t="s">
        <v>23</v>
      </c>
      <c r="C1362" s="1" t="s">
        <v>174</v>
      </c>
      <c r="D1362">
        <v>0.20799999999999999</v>
      </c>
      <c r="E1362" t="s">
        <v>13</v>
      </c>
      <c r="F1362" t="str">
        <f t="shared" si="42"/>
        <v>na</v>
      </c>
      <c r="G1362">
        <f>VLOOKUP(C1362,'Lab Blank'!$D$4:$G$204,4,FALSE)</f>
        <v>0</v>
      </c>
      <c r="H1362" t="str">
        <f t="shared" si="43"/>
        <v>na</v>
      </c>
    </row>
    <row r="1363" spans="2:8" x14ac:dyDescent="0.2">
      <c r="B1363" s="1" t="s">
        <v>23</v>
      </c>
      <c r="C1363" s="1" t="s">
        <v>175</v>
      </c>
      <c r="D1363">
        <v>0.20799999999999999</v>
      </c>
      <c r="E1363" t="s">
        <v>13</v>
      </c>
      <c r="F1363" t="str">
        <f t="shared" si="42"/>
        <v>na</v>
      </c>
      <c r="G1363">
        <f>VLOOKUP(C1363,'Lab Blank'!$D$4:$G$204,4,FALSE)</f>
        <v>0</v>
      </c>
      <c r="H1363" t="str">
        <f t="shared" si="43"/>
        <v>na</v>
      </c>
    </row>
    <row r="1364" spans="2:8" x14ac:dyDescent="0.2">
      <c r="B1364" s="1" t="s">
        <v>23</v>
      </c>
      <c r="C1364" s="1" t="s">
        <v>176</v>
      </c>
      <c r="D1364">
        <v>0.20799999999999999</v>
      </c>
      <c r="E1364" t="s">
        <v>13</v>
      </c>
      <c r="F1364" t="str">
        <f t="shared" si="42"/>
        <v>na</v>
      </c>
      <c r="G1364">
        <f>VLOOKUP(C1364,'Lab Blank'!$D$4:$G$204,4,FALSE)</f>
        <v>0</v>
      </c>
      <c r="H1364" t="str">
        <f t="shared" si="43"/>
        <v>na</v>
      </c>
    </row>
    <row r="1365" spans="2:8" x14ac:dyDescent="0.2">
      <c r="B1365" s="1" t="s">
        <v>23</v>
      </c>
      <c r="C1365" s="1" t="s">
        <v>177</v>
      </c>
      <c r="D1365">
        <v>0.20799999999999999</v>
      </c>
      <c r="E1365" t="s">
        <v>13</v>
      </c>
      <c r="F1365" t="str">
        <f t="shared" si="42"/>
        <v>na</v>
      </c>
      <c r="G1365">
        <f>VLOOKUP(C1365,'Lab Blank'!$D$4:$G$204,4,FALSE)</f>
        <v>0</v>
      </c>
      <c r="H1365" t="str">
        <f t="shared" si="43"/>
        <v>na</v>
      </c>
    </row>
    <row r="1366" spans="2:8" x14ac:dyDescent="0.2">
      <c r="B1366" s="1" t="s">
        <v>23</v>
      </c>
      <c r="C1366" s="1" t="s">
        <v>178</v>
      </c>
      <c r="D1366">
        <v>0.20799999999999999</v>
      </c>
      <c r="E1366" t="s">
        <v>13</v>
      </c>
      <c r="F1366" t="str">
        <f t="shared" si="42"/>
        <v>na</v>
      </c>
      <c r="G1366">
        <f>VLOOKUP(C1366,'Lab Blank'!$D$4:$G$204,4,FALSE)</f>
        <v>0</v>
      </c>
      <c r="H1366" t="str">
        <f t="shared" si="43"/>
        <v>na</v>
      </c>
    </row>
    <row r="1367" spans="2:8" x14ac:dyDescent="0.2">
      <c r="B1367" s="1" t="s">
        <v>23</v>
      </c>
      <c r="C1367" s="1" t="s">
        <v>179</v>
      </c>
      <c r="D1367">
        <v>0.29699999999999999</v>
      </c>
      <c r="E1367" t="s">
        <v>32</v>
      </c>
      <c r="F1367">
        <f t="shared" si="42"/>
        <v>0.29699999999999999</v>
      </c>
      <c r="G1367">
        <f>VLOOKUP(C1367,'Lab Blank'!$D$4:$G$204,4,FALSE)</f>
        <v>0</v>
      </c>
      <c r="H1367">
        <f t="shared" si="43"/>
        <v>0.29699999999999999</v>
      </c>
    </row>
    <row r="1368" spans="2:8" x14ac:dyDescent="0.2">
      <c r="B1368" s="1" t="s">
        <v>23</v>
      </c>
      <c r="C1368" s="1" t="s">
        <v>180</v>
      </c>
      <c r="D1368">
        <v>0.20799999999999999</v>
      </c>
      <c r="E1368" t="s">
        <v>13</v>
      </c>
      <c r="F1368" t="str">
        <f t="shared" si="42"/>
        <v>na</v>
      </c>
      <c r="G1368">
        <f>VLOOKUP(C1368,'Lab Blank'!$D$4:$G$204,4,FALSE)</f>
        <v>0</v>
      </c>
      <c r="H1368" t="str">
        <f t="shared" si="43"/>
        <v>na</v>
      </c>
    </row>
    <row r="1369" spans="2:8" x14ac:dyDescent="0.2">
      <c r="B1369" s="1" t="s">
        <v>23</v>
      </c>
      <c r="C1369" s="1" t="s">
        <v>181</v>
      </c>
      <c r="D1369">
        <v>0.20799999999999999</v>
      </c>
      <c r="E1369" t="s">
        <v>13</v>
      </c>
      <c r="F1369" t="str">
        <f t="shared" si="42"/>
        <v>na</v>
      </c>
      <c r="G1369">
        <f>VLOOKUP(C1369,'Lab Blank'!$D$4:$G$204,4,FALSE)</f>
        <v>0</v>
      </c>
      <c r="H1369" t="str">
        <f t="shared" si="43"/>
        <v>na</v>
      </c>
    </row>
    <row r="1370" spans="2:8" x14ac:dyDescent="0.2">
      <c r="B1370" s="1" t="s">
        <v>23</v>
      </c>
      <c r="C1370" s="1" t="s">
        <v>182</v>
      </c>
      <c r="D1370">
        <v>0.20799999999999999</v>
      </c>
      <c r="E1370" t="s">
        <v>133</v>
      </c>
      <c r="F1370" t="str">
        <f t="shared" si="42"/>
        <v>na</v>
      </c>
      <c r="G1370">
        <f>VLOOKUP(C1370,'Lab Blank'!$D$4:$G$204,4,FALSE)</f>
        <v>0</v>
      </c>
      <c r="H1370" t="str">
        <f t="shared" si="43"/>
        <v>na</v>
      </c>
    </row>
    <row r="1371" spans="2:8" x14ac:dyDescent="0.2">
      <c r="B1371" s="1" t="s">
        <v>23</v>
      </c>
      <c r="C1371" s="1" t="s">
        <v>183</v>
      </c>
      <c r="D1371">
        <v>0.33600000000000002</v>
      </c>
      <c r="E1371" t="s">
        <v>196</v>
      </c>
      <c r="F1371">
        <f t="shared" si="42"/>
        <v>0.33600000000000002</v>
      </c>
      <c r="G1371">
        <f>VLOOKUP(C1371,'Lab Blank'!$D$4:$G$204,4,FALSE)</f>
        <v>0</v>
      </c>
      <c r="H1371">
        <f t="shared" si="43"/>
        <v>0.33600000000000002</v>
      </c>
    </row>
    <row r="1372" spans="2:8" x14ac:dyDescent="0.2">
      <c r="B1372" s="1" t="s">
        <v>23</v>
      </c>
      <c r="C1372" s="1" t="s">
        <v>184</v>
      </c>
      <c r="D1372">
        <v>0.20799999999999999</v>
      </c>
      <c r="E1372" t="s">
        <v>13</v>
      </c>
      <c r="F1372" t="str">
        <f t="shared" si="42"/>
        <v>na</v>
      </c>
      <c r="G1372">
        <f>VLOOKUP(C1372,'Lab Blank'!$D$4:$G$204,4,FALSE)</f>
        <v>0</v>
      </c>
      <c r="H1372" t="str">
        <f t="shared" si="43"/>
        <v>na</v>
      </c>
    </row>
    <row r="1373" spans="2:8" x14ac:dyDescent="0.2">
      <c r="B1373" s="1" t="s">
        <v>23</v>
      </c>
      <c r="C1373" s="1" t="s">
        <v>185</v>
      </c>
      <c r="D1373">
        <v>0.20799999999999999</v>
      </c>
      <c r="E1373" t="s">
        <v>13</v>
      </c>
      <c r="F1373" t="str">
        <f t="shared" si="42"/>
        <v>na</v>
      </c>
      <c r="G1373">
        <f>VLOOKUP(C1373,'Lab Blank'!$D$4:$G$204,4,FALSE)</f>
        <v>0.222</v>
      </c>
      <c r="H1373" t="str">
        <f t="shared" si="43"/>
        <v>na</v>
      </c>
    </row>
    <row r="1374" spans="2:8" x14ac:dyDescent="0.2">
      <c r="B1374" s="1" t="s">
        <v>23</v>
      </c>
      <c r="C1374" s="1" t="s">
        <v>186</v>
      </c>
      <c r="D1374">
        <v>0.20799999999999999</v>
      </c>
      <c r="E1374" t="s">
        <v>13</v>
      </c>
      <c r="F1374" t="str">
        <f t="shared" si="42"/>
        <v>na</v>
      </c>
      <c r="G1374">
        <f>VLOOKUP(C1374,'Lab Blank'!$D$4:$G$204,4,FALSE)</f>
        <v>0</v>
      </c>
      <c r="H1374" t="str">
        <f t="shared" si="43"/>
        <v>na</v>
      </c>
    </row>
    <row r="1375" spans="2:8" x14ac:dyDescent="0.2">
      <c r="B1375" s="1" t="s">
        <v>23</v>
      </c>
      <c r="C1375" s="1" t="s">
        <v>187</v>
      </c>
      <c r="D1375">
        <v>0.20799999999999999</v>
      </c>
      <c r="E1375" t="s">
        <v>13</v>
      </c>
      <c r="F1375" t="str">
        <f t="shared" si="42"/>
        <v>na</v>
      </c>
      <c r="G1375">
        <f>VLOOKUP(C1375,'Lab Blank'!$D$4:$G$204,4,FALSE)</f>
        <v>0</v>
      </c>
      <c r="H1375" t="str">
        <f t="shared" si="43"/>
        <v>na</v>
      </c>
    </row>
    <row r="1376" spans="2:8" x14ac:dyDescent="0.2">
      <c r="B1376" s="1" t="s">
        <v>23</v>
      </c>
      <c r="C1376" s="1" t="s">
        <v>188</v>
      </c>
      <c r="D1376">
        <v>0.20799999999999999</v>
      </c>
      <c r="E1376" t="s">
        <v>13</v>
      </c>
      <c r="F1376" t="str">
        <f t="shared" si="42"/>
        <v>na</v>
      </c>
      <c r="G1376">
        <f>VLOOKUP(C1376,'Lab Blank'!$D$4:$G$204,4,FALSE)</f>
        <v>0</v>
      </c>
      <c r="H1376" t="str">
        <f t="shared" si="43"/>
        <v>na</v>
      </c>
    </row>
    <row r="1377" spans="2:8" x14ac:dyDescent="0.2">
      <c r="B1377" s="1" t="s">
        <v>23</v>
      </c>
      <c r="C1377" s="1" t="s">
        <v>189</v>
      </c>
      <c r="D1377">
        <v>0.71499999999999997</v>
      </c>
      <c r="E1377" t="s">
        <v>13</v>
      </c>
      <c r="F1377" t="str">
        <f t="shared" si="42"/>
        <v>na</v>
      </c>
      <c r="G1377">
        <f>VLOOKUP(C1377,'Lab Blank'!$D$4:$G$204,4,FALSE)</f>
        <v>0</v>
      </c>
      <c r="H1377" t="str">
        <f t="shared" si="43"/>
        <v>na</v>
      </c>
    </row>
    <row r="1378" spans="2:8" x14ac:dyDescent="0.2">
      <c r="B1378" s="1" t="s">
        <v>23</v>
      </c>
      <c r="C1378" s="1" t="s">
        <v>190</v>
      </c>
      <c r="D1378">
        <v>0.51800000000000002</v>
      </c>
      <c r="E1378" t="s">
        <v>13</v>
      </c>
      <c r="F1378" t="str">
        <f t="shared" si="42"/>
        <v>na</v>
      </c>
      <c r="G1378">
        <f>VLOOKUP(C1378,'Lab Blank'!$D$4:$G$204,4,FALSE)</f>
        <v>0</v>
      </c>
      <c r="H1378" t="str">
        <f t="shared" si="43"/>
        <v>na</v>
      </c>
    </row>
    <row r="1379" spans="2:8" x14ac:dyDescent="0.2">
      <c r="B1379" s="1" t="s">
        <v>23</v>
      </c>
      <c r="C1379" s="1" t="s">
        <v>191</v>
      </c>
      <c r="D1379">
        <v>0.53600000000000003</v>
      </c>
      <c r="E1379" t="s">
        <v>13</v>
      </c>
      <c r="F1379" t="str">
        <f t="shared" si="42"/>
        <v>na</v>
      </c>
      <c r="G1379">
        <f>VLOOKUP(C1379,'Lab Blank'!$D$4:$G$204,4,FALSE)</f>
        <v>0</v>
      </c>
      <c r="H1379" t="str">
        <f t="shared" si="43"/>
        <v>na</v>
      </c>
    </row>
    <row r="1380" spans="2:8" x14ac:dyDescent="0.2">
      <c r="B1380" s="1" t="s">
        <v>23</v>
      </c>
      <c r="C1380" s="1" t="s">
        <v>192</v>
      </c>
      <c r="D1380">
        <v>0.42399999999999999</v>
      </c>
      <c r="E1380" t="s">
        <v>195</v>
      </c>
      <c r="F1380">
        <f t="shared" si="42"/>
        <v>0.42399999999999999</v>
      </c>
      <c r="G1380">
        <f>VLOOKUP(C1380,'Lab Blank'!$D$4:$G$204,4,FALSE)</f>
        <v>0.36099999999999999</v>
      </c>
      <c r="H1380" t="str">
        <f t="shared" si="43"/>
        <v>na</v>
      </c>
    </row>
    <row r="1381" spans="2:8" x14ac:dyDescent="0.2">
      <c r="B1381" s="1" t="s">
        <v>23</v>
      </c>
      <c r="C1381" s="1" t="s">
        <v>201</v>
      </c>
      <c r="D1381">
        <v>36</v>
      </c>
      <c r="F1381" t="str">
        <f t="shared" si="42"/>
        <v>na</v>
      </c>
      <c r="G1381">
        <f>VLOOKUP(C1381,'Lab Blank'!$D$4:$G$204,4,FALSE)</f>
        <v>25.1</v>
      </c>
      <c r="H1381" t="str">
        <f t="shared" si="43"/>
        <v>na</v>
      </c>
    </row>
    <row r="1382" spans="2:8" x14ac:dyDescent="0.2">
      <c r="B1382" s="1" t="s">
        <v>23</v>
      </c>
      <c r="C1382" s="1" t="s">
        <v>202</v>
      </c>
      <c r="D1382">
        <v>44.2</v>
      </c>
      <c r="F1382" t="str">
        <f t="shared" si="42"/>
        <v>na</v>
      </c>
      <c r="G1382">
        <f>VLOOKUP(C1382,'Lab Blank'!$D$4:$G$204,4,FALSE)</f>
        <v>31.1</v>
      </c>
      <c r="H1382" t="str">
        <f t="shared" si="43"/>
        <v>na</v>
      </c>
    </row>
    <row r="1383" spans="2:8" x14ac:dyDescent="0.2">
      <c r="B1383" s="1" t="s">
        <v>23</v>
      </c>
      <c r="C1383" s="1" t="s">
        <v>203</v>
      </c>
      <c r="D1383">
        <v>43.8</v>
      </c>
      <c r="F1383" t="str">
        <f t="shared" si="42"/>
        <v>na</v>
      </c>
      <c r="G1383">
        <f>VLOOKUP(C1383,'Lab Blank'!$D$4:$G$204,4,FALSE)</f>
        <v>30.8</v>
      </c>
      <c r="H1383" t="str">
        <f t="shared" si="43"/>
        <v>na</v>
      </c>
    </row>
    <row r="1384" spans="2:8" x14ac:dyDescent="0.2">
      <c r="B1384" s="1" t="s">
        <v>23</v>
      </c>
      <c r="C1384" s="1" t="s">
        <v>204</v>
      </c>
      <c r="D1384">
        <v>63.3</v>
      </c>
      <c r="F1384" t="str">
        <f t="shared" si="42"/>
        <v>na</v>
      </c>
      <c r="G1384">
        <f>VLOOKUP(C1384,'Lab Blank'!$D$4:$G$204,4,FALSE)</f>
        <v>43.5</v>
      </c>
      <c r="H1384" t="str">
        <f t="shared" si="43"/>
        <v>na</v>
      </c>
    </row>
    <row r="1385" spans="2:8" x14ac:dyDescent="0.2">
      <c r="B1385" s="1" t="s">
        <v>23</v>
      </c>
      <c r="C1385" s="1" t="s">
        <v>205</v>
      </c>
      <c r="D1385">
        <v>45.4</v>
      </c>
      <c r="F1385" t="str">
        <f t="shared" si="42"/>
        <v>na</v>
      </c>
      <c r="G1385">
        <f>VLOOKUP(C1385,'Lab Blank'!$D$4:$G$204,4,FALSE)</f>
        <v>31.5</v>
      </c>
      <c r="H1385" t="str">
        <f t="shared" si="43"/>
        <v>na</v>
      </c>
    </row>
    <row r="1386" spans="2:8" x14ac:dyDescent="0.2">
      <c r="B1386" s="1" t="s">
        <v>23</v>
      </c>
      <c r="C1386" s="1" t="s">
        <v>206</v>
      </c>
      <c r="D1386">
        <v>96.8</v>
      </c>
      <c r="F1386" t="str">
        <f t="shared" si="42"/>
        <v>na</v>
      </c>
      <c r="G1386">
        <f>VLOOKUP(C1386,'Lab Blank'!$D$4:$G$204,4,FALSE)</f>
        <v>74.3</v>
      </c>
      <c r="H1386" t="str">
        <f t="shared" si="43"/>
        <v>na</v>
      </c>
    </row>
    <row r="1387" spans="2:8" x14ac:dyDescent="0.2">
      <c r="B1387" s="1" t="s">
        <v>23</v>
      </c>
      <c r="C1387" s="1" t="s">
        <v>207</v>
      </c>
      <c r="D1387">
        <v>63.1</v>
      </c>
      <c r="F1387" t="str">
        <f t="shared" si="42"/>
        <v>na</v>
      </c>
      <c r="G1387">
        <f>VLOOKUP(C1387,'Lab Blank'!$D$4:$G$204,4,FALSE)</f>
        <v>43.4</v>
      </c>
      <c r="H1387" t="str">
        <f t="shared" si="43"/>
        <v>na</v>
      </c>
    </row>
    <row r="1388" spans="2:8" x14ac:dyDescent="0.2">
      <c r="B1388" s="1" t="s">
        <v>23</v>
      </c>
      <c r="C1388" s="1" t="s">
        <v>208</v>
      </c>
      <c r="D1388">
        <v>103</v>
      </c>
      <c r="F1388" t="str">
        <f t="shared" si="42"/>
        <v>na</v>
      </c>
      <c r="G1388">
        <f>VLOOKUP(C1388,'Lab Blank'!$D$4:$G$204,4,FALSE)</f>
        <v>96</v>
      </c>
      <c r="H1388" t="str">
        <f t="shared" si="43"/>
        <v>na</v>
      </c>
    </row>
    <row r="1389" spans="2:8" x14ac:dyDescent="0.2">
      <c r="B1389" s="1" t="s">
        <v>23</v>
      </c>
      <c r="C1389" s="1" t="s">
        <v>209</v>
      </c>
      <c r="D1389">
        <v>99.3</v>
      </c>
      <c r="F1389" t="str">
        <f t="shared" si="42"/>
        <v>na</v>
      </c>
      <c r="G1389">
        <f>VLOOKUP(C1389,'Lab Blank'!$D$4:$G$204,4,FALSE)</f>
        <v>87.1</v>
      </c>
      <c r="H1389" t="str">
        <f t="shared" si="43"/>
        <v>na</v>
      </c>
    </row>
    <row r="1390" spans="2:8" x14ac:dyDescent="0.2">
      <c r="B1390" s="1" t="s">
        <v>23</v>
      </c>
      <c r="C1390" s="1" t="s">
        <v>210</v>
      </c>
      <c r="D1390">
        <v>62.3</v>
      </c>
      <c r="F1390" t="str">
        <f t="shared" si="42"/>
        <v>na</v>
      </c>
      <c r="G1390">
        <f>VLOOKUP(C1390,'Lab Blank'!$D$4:$G$204,4,FALSE)</f>
        <v>49.6</v>
      </c>
      <c r="H1390" t="str">
        <f t="shared" si="43"/>
        <v>na</v>
      </c>
    </row>
    <row r="1391" spans="2:8" x14ac:dyDescent="0.2">
      <c r="B1391" s="1" t="s">
        <v>23</v>
      </c>
      <c r="C1391" s="1" t="s">
        <v>211</v>
      </c>
      <c r="D1391">
        <v>101</v>
      </c>
      <c r="F1391" t="str">
        <f t="shared" si="42"/>
        <v>na</v>
      </c>
      <c r="G1391">
        <f>VLOOKUP(C1391,'Lab Blank'!$D$4:$G$204,4,FALSE)</f>
        <v>95.2</v>
      </c>
      <c r="H1391" t="str">
        <f t="shared" si="43"/>
        <v>na</v>
      </c>
    </row>
    <row r="1392" spans="2:8" x14ac:dyDescent="0.2">
      <c r="B1392" s="1" t="s">
        <v>23</v>
      </c>
      <c r="C1392" s="1" t="s">
        <v>212</v>
      </c>
      <c r="D1392">
        <v>96.5</v>
      </c>
      <c r="F1392" t="str">
        <f t="shared" si="42"/>
        <v>na</v>
      </c>
      <c r="G1392">
        <f>VLOOKUP(C1392,'Lab Blank'!$D$4:$G$204,4,FALSE)</f>
        <v>88.7</v>
      </c>
      <c r="H1392" t="str">
        <f t="shared" si="43"/>
        <v>na</v>
      </c>
    </row>
    <row r="1393" spans="2:8" x14ac:dyDescent="0.2">
      <c r="B1393" s="1" t="s">
        <v>23</v>
      </c>
      <c r="C1393" s="1" t="s">
        <v>213</v>
      </c>
      <c r="D1393">
        <v>98.8</v>
      </c>
      <c r="F1393" t="str">
        <f t="shared" si="42"/>
        <v>na</v>
      </c>
      <c r="G1393">
        <f>VLOOKUP(C1393,'Lab Blank'!$D$4:$G$204,4,FALSE)</f>
        <v>90.6</v>
      </c>
      <c r="H1393" t="str">
        <f t="shared" si="43"/>
        <v>na</v>
      </c>
    </row>
    <row r="1394" spans="2:8" x14ac:dyDescent="0.2">
      <c r="B1394" s="1" t="s">
        <v>23</v>
      </c>
      <c r="C1394" s="1" t="s">
        <v>214</v>
      </c>
      <c r="D1394">
        <v>99.9</v>
      </c>
      <c r="F1394" t="str">
        <f t="shared" si="42"/>
        <v>na</v>
      </c>
      <c r="G1394">
        <f>VLOOKUP(C1394,'Lab Blank'!$D$4:$G$204,4,FALSE)</f>
        <v>89.5</v>
      </c>
      <c r="H1394" t="str">
        <f t="shared" si="43"/>
        <v>na</v>
      </c>
    </row>
    <row r="1395" spans="2:8" x14ac:dyDescent="0.2">
      <c r="B1395" s="1" t="s">
        <v>23</v>
      </c>
      <c r="C1395" s="1" t="s">
        <v>215</v>
      </c>
      <c r="D1395">
        <v>99.9</v>
      </c>
      <c r="F1395" t="str">
        <f t="shared" si="42"/>
        <v>na</v>
      </c>
      <c r="G1395">
        <f>VLOOKUP(C1395,'Lab Blank'!$D$4:$G$204,4,FALSE)</f>
        <v>94.7</v>
      </c>
      <c r="H1395" t="str">
        <f t="shared" si="43"/>
        <v>na</v>
      </c>
    </row>
    <row r="1396" spans="2:8" x14ac:dyDescent="0.2">
      <c r="B1396" s="1" t="s">
        <v>23</v>
      </c>
      <c r="C1396" s="1" t="s">
        <v>216</v>
      </c>
      <c r="D1396">
        <v>68.2</v>
      </c>
      <c r="F1396" t="str">
        <f t="shared" si="42"/>
        <v>na</v>
      </c>
      <c r="G1396">
        <f>VLOOKUP(C1396,'Lab Blank'!$D$4:$G$204,4,FALSE)</f>
        <v>57.2</v>
      </c>
      <c r="H1396" t="str">
        <f t="shared" si="43"/>
        <v>na</v>
      </c>
    </row>
    <row r="1397" spans="2:8" x14ac:dyDescent="0.2">
      <c r="B1397" s="1" t="s">
        <v>23</v>
      </c>
      <c r="C1397" s="1" t="s">
        <v>217</v>
      </c>
      <c r="D1397">
        <v>82.4</v>
      </c>
      <c r="E1397" t="s">
        <v>194</v>
      </c>
      <c r="F1397" t="str">
        <f t="shared" si="42"/>
        <v>na</v>
      </c>
      <c r="G1397">
        <f>VLOOKUP(C1397,'Lab Blank'!$D$4:$G$204,4,FALSE)</f>
        <v>80</v>
      </c>
      <c r="H1397" t="str">
        <f t="shared" si="43"/>
        <v>na</v>
      </c>
    </row>
    <row r="1398" spans="2:8" x14ac:dyDescent="0.2">
      <c r="B1398" s="1" t="s">
        <v>23</v>
      </c>
      <c r="C1398" s="1" t="s">
        <v>218</v>
      </c>
      <c r="D1398">
        <v>83.1</v>
      </c>
      <c r="F1398" t="str">
        <f t="shared" si="42"/>
        <v>na</v>
      </c>
      <c r="G1398">
        <f>VLOOKUP(C1398,'Lab Blank'!$D$4:$G$204,4,FALSE)</f>
        <v>78.2</v>
      </c>
      <c r="H1398" t="str">
        <f t="shared" si="43"/>
        <v>na</v>
      </c>
    </row>
    <row r="1399" spans="2:8" x14ac:dyDescent="0.2">
      <c r="B1399" s="1" t="s">
        <v>23</v>
      </c>
      <c r="C1399" s="1" t="s">
        <v>219</v>
      </c>
      <c r="D1399">
        <v>80.099999999999994</v>
      </c>
      <c r="F1399" t="str">
        <f t="shared" si="42"/>
        <v>na</v>
      </c>
      <c r="G1399">
        <f>VLOOKUP(C1399,'Lab Blank'!$D$4:$G$204,4,FALSE)</f>
        <v>79.3</v>
      </c>
      <c r="H1399" t="str">
        <f t="shared" si="43"/>
        <v>na</v>
      </c>
    </row>
    <row r="1400" spans="2:8" x14ac:dyDescent="0.2">
      <c r="B1400" s="1" t="s">
        <v>23</v>
      </c>
      <c r="C1400" s="1" t="s">
        <v>220</v>
      </c>
      <c r="D1400">
        <v>98.4</v>
      </c>
      <c r="F1400" t="str">
        <f t="shared" si="42"/>
        <v>na</v>
      </c>
      <c r="G1400">
        <f>VLOOKUP(C1400,'Lab Blank'!$D$4:$G$204,4,FALSE)</f>
        <v>95</v>
      </c>
      <c r="H1400" t="str">
        <f t="shared" si="43"/>
        <v>na</v>
      </c>
    </row>
    <row r="1401" spans="2:8" x14ac:dyDescent="0.2">
      <c r="B1401" s="1" t="s">
        <v>23</v>
      </c>
      <c r="C1401" s="1" t="s">
        <v>221</v>
      </c>
      <c r="D1401">
        <v>99.6</v>
      </c>
      <c r="F1401" t="str">
        <f t="shared" si="42"/>
        <v>na</v>
      </c>
      <c r="G1401">
        <f>VLOOKUP(C1401,'Lab Blank'!$D$4:$G$204,4,FALSE)</f>
        <v>92.8</v>
      </c>
      <c r="H1401" t="str">
        <f t="shared" si="43"/>
        <v>na</v>
      </c>
    </row>
    <row r="1402" spans="2:8" x14ac:dyDescent="0.2">
      <c r="B1402" s="1" t="s">
        <v>23</v>
      </c>
      <c r="C1402" s="1" t="s">
        <v>222</v>
      </c>
      <c r="D1402">
        <v>71</v>
      </c>
      <c r="F1402" t="str">
        <f t="shared" si="42"/>
        <v>na</v>
      </c>
      <c r="G1402">
        <f>VLOOKUP(C1402,'Lab Blank'!$D$4:$G$204,4,FALSE)</f>
        <v>66.7</v>
      </c>
      <c r="H1402" t="str">
        <f t="shared" si="43"/>
        <v>na</v>
      </c>
    </row>
    <row r="1403" spans="2:8" x14ac:dyDescent="0.2">
      <c r="B1403" s="1" t="s">
        <v>23</v>
      </c>
      <c r="C1403" s="1" t="s">
        <v>223</v>
      </c>
      <c r="D1403">
        <v>98.2</v>
      </c>
      <c r="F1403" t="str">
        <f t="shared" si="42"/>
        <v>na</v>
      </c>
      <c r="G1403">
        <f>VLOOKUP(C1403,'Lab Blank'!$D$4:$G$204,4,FALSE)</f>
        <v>93.8</v>
      </c>
      <c r="H1403" t="str">
        <f t="shared" si="43"/>
        <v>na</v>
      </c>
    </row>
    <row r="1404" spans="2:8" x14ac:dyDescent="0.2">
      <c r="B1404" s="1" t="s">
        <v>23</v>
      </c>
      <c r="C1404" s="1" t="s">
        <v>224</v>
      </c>
      <c r="D1404">
        <v>62.4</v>
      </c>
      <c r="F1404" t="str">
        <f t="shared" si="42"/>
        <v>na</v>
      </c>
      <c r="G1404">
        <f>VLOOKUP(C1404,'Lab Blank'!$D$4:$G$204,4,FALSE)</f>
        <v>64.8</v>
      </c>
      <c r="H1404" t="str">
        <f t="shared" si="43"/>
        <v>na</v>
      </c>
    </row>
    <row r="1405" spans="2:8" x14ac:dyDescent="0.2">
      <c r="B1405" s="1" t="s">
        <v>23</v>
      </c>
      <c r="C1405" s="1" t="s">
        <v>225</v>
      </c>
      <c r="D1405">
        <v>81.2</v>
      </c>
      <c r="F1405" t="str">
        <f t="shared" si="42"/>
        <v>na</v>
      </c>
      <c r="G1405">
        <f>VLOOKUP(C1405,'Lab Blank'!$D$4:$G$204,4,FALSE)</f>
        <v>81.599999999999994</v>
      </c>
      <c r="H1405" t="str">
        <f t="shared" si="43"/>
        <v>na</v>
      </c>
    </row>
    <row r="1406" spans="2:8" x14ac:dyDescent="0.2">
      <c r="B1406" s="1" t="s">
        <v>23</v>
      </c>
      <c r="C1406" s="1" t="s">
        <v>226</v>
      </c>
      <c r="D1406">
        <v>69.099999999999994</v>
      </c>
      <c r="F1406" t="str">
        <f t="shared" si="42"/>
        <v>na</v>
      </c>
      <c r="G1406">
        <f>VLOOKUP(C1406,'Lab Blank'!$D$4:$G$204,4,FALSE)</f>
        <v>74</v>
      </c>
      <c r="H1406" t="str">
        <f t="shared" si="43"/>
        <v>na</v>
      </c>
    </row>
    <row r="1407" spans="2:8" x14ac:dyDescent="0.2">
      <c r="B1407" s="1" t="s">
        <v>23</v>
      </c>
      <c r="C1407" s="1" t="s">
        <v>227</v>
      </c>
      <c r="D1407">
        <v>74.2</v>
      </c>
      <c r="F1407" t="str">
        <f t="shared" si="42"/>
        <v>na</v>
      </c>
      <c r="G1407">
        <f>VLOOKUP(C1407,'Lab Blank'!$D$4:$G$204,4,FALSE)</f>
        <v>71.900000000000006</v>
      </c>
      <c r="H1407" t="str">
        <f t="shared" si="43"/>
        <v>na</v>
      </c>
    </row>
    <row r="1408" spans="2:8" x14ac:dyDescent="0.2">
      <c r="B1408" s="1" t="s">
        <v>23</v>
      </c>
      <c r="C1408" s="1" t="s">
        <v>228</v>
      </c>
      <c r="D1408">
        <v>61.8</v>
      </c>
      <c r="F1408" t="str">
        <f t="shared" si="42"/>
        <v>na</v>
      </c>
      <c r="G1408">
        <f>VLOOKUP(C1408,'Lab Blank'!$D$4:$G$204,4,FALSE)</f>
        <v>66.2</v>
      </c>
      <c r="H1408" t="str">
        <f t="shared" si="43"/>
        <v>na</v>
      </c>
    </row>
    <row r="1409" spans="2:8" x14ac:dyDescent="0.2">
      <c r="B1409" s="1" t="s">
        <v>23</v>
      </c>
      <c r="C1409" s="1" t="s">
        <v>229</v>
      </c>
      <c r="D1409">
        <v>88.7</v>
      </c>
      <c r="F1409" t="str">
        <f t="shared" si="42"/>
        <v>na</v>
      </c>
      <c r="G1409">
        <f>VLOOKUP(C1409,'Lab Blank'!$D$4:$G$204,4,FALSE)</f>
        <v>62.4</v>
      </c>
      <c r="H1409" t="str">
        <f t="shared" si="43"/>
        <v>na</v>
      </c>
    </row>
    <row r="1410" spans="2:8" x14ac:dyDescent="0.2">
      <c r="B1410" s="1" t="s">
        <v>23</v>
      </c>
      <c r="C1410" s="1" t="s">
        <v>230</v>
      </c>
      <c r="D1410">
        <v>80.3</v>
      </c>
      <c r="F1410" t="str">
        <f t="shared" si="42"/>
        <v>na</v>
      </c>
      <c r="G1410">
        <f>VLOOKUP(C1410,'Lab Blank'!$D$4:$G$204,4,FALSE)</f>
        <v>75.599999999999994</v>
      </c>
      <c r="H1410" t="str">
        <f t="shared" si="43"/>
        <v>na</v>
      </c>
    </row>
    <row r="1411" spans="2:8" x14ac:dyDescent="0.2">
      <c r="B1411" s="1" t="s">
        <v>23</v>
      </c>
      <c r="C1411" s="1" t="s">
        <v>231</v>
      </c>
      <c r="D1411">
        <v>73.3</v>
      </c>
      <c r="F1411" t="str">
        <f t="shared" si="42"/>
        <v>na</v>
      </c>
      <c r="G1411">
        <f>VLOOKUP(C1411,'Lab Blank'!$D$4:$G$204,4,FALSE)</f>
        <v>70.7</v>
      </c>
      <c r="H1411" t="str">
        <f t="shared" si="43"/>
        <v>na</v>
      </c>
    </row>
    <row r="1412" spans="2:8" x14ac:dyDescent="0.2">
      <c r="B1412" s="1" t="s">
        <v>24</v>
      </c>
      <c r="C1412" s="1" t="s">
        <v>5</v>
      </c>
      <c r="D1412">
        <v>2.65</v>
      </c>
      <c r="F1412" t="str">
        <f t="shared" si="42"/>
        <v>na</v>
      </c>
      <c r="G1412">
        <f>VLOOKUP(C1412,'Lab Blank'!$D$4:$G$204,4,FALSE)</f>
        <v>3.16</v>
      </c>
      <c r="H1412" t="str">
        <f t="shared" si="43"/>
        <v>na</v>
      </c>
    </row>
    <row r="1413" spans="2:8" x14ac:dyDescent="0.2">
      <c r="B1413" s="1" t="s">
        <v>24</v>
      </c>
      <c r="C1413" s="1" t="s">
        <v>6</v>
      </c>
      <c r="D1413">
        <v>30.1</v>
      </c>
      <c r="F1413" t="str">
        <f t="shared" si="42"/>
        <v>na</v>
      </c>
      <c r="G1413">
        <f>VLOOKUP(C1413,'Lab Blank'!$D$4:$G$204,4,FALSE)</f>
        <v>14.6</v>
      </c>
      <c r="H1413" t="str">
        <f t="shared" si="43"/>
        <v>na</v>
      </c>
    </row>
    <row r="1414" spans="2:8" x14ac:dyDescent="0.2">
      <c r="B1414" s="1" t="s">
        <v>24</v>
      </c>
      <c r="C1414" s="1" t="s">
        <v>7</v>
      </c>
      <c r="D1414">
        <v>15.6</v>
      </c>
      <c r="F1414" t="str">
        <f t="shared" ref="F1414:F1477" si="44">IF(OR(LEFT(C1414,3)&lt;&gt;"PCB",RIGHT(C1414,1)="L",NOT(ISERROR(SEARCH("U",E1414)))),"na",D1414)</f>
        <v>na</v>
      </c>
      <c r="G1414">
        <f>VLOOKUP(C1414,'Lab Blank'!$D$4:$G$204,4,FALSE)</f>
        <v>27.3</v>
      </c>
      <c r="H1414" t="str">
        <f t="shared" ref="H1414:H1477" si="45">IF(OR(F1414="na",F1414&lt;3*G1414),"na",F1414)</f>
        <v>na</v>
      </c>
    </row>
    <row r="1415" spans="2:8" x14ac:dyDescent="0.2">
      <c r="B1415" s="1" t="s">
        <v>24</v>
      </c>
      <c r="C1415" s="1" t="s">
        <v>8</v>
      </c>
      <c r="D1415">
        <v>17.899999999999999</v>
      </c>
      <c r="F1415" t="str">
        <f t="shared" si="44"/>
        <v>na</v>
      </c>
      <c r="G1415">
        <f>VLOOKUP(C1415,'Lab Blank'!$D$4:$G$204,4,FALSE)</f>
        <v>43.2</v>
      </c>
      <c r="H1415" t="str">
        <f t="shared" si="45"/>
        <v>na</v>
      </c>
    </row>
    <row r="1416" spans="2:8" x14ac:dyDescent="0.2">
      <c r="B1416" s="1" t="s">
        <v>24</v>
      </c>
      <c r="C1416" s="1" t="s">
        <v>9</v>
      </c>
      <c r="D1416">
        <v>7.03</v>
      </c>
      <c r="F1416" t="str">
        <f t="shared" si="44"/>
        <v>na</v>
      </c>
      <c r="G1416">
        <f>VLOOKUP(C1416,'Lab Blank'!$D$4:$G$204,4,FALSE)</f>
        <v>27.2</v>
      </c>
      <c r="H1416" t="str">
        <f t="shared" si="45"/>
        <v>na</v>
      </c>
    </row>
    <row r="1417" spans="2:8" x14ac:dyDescent="0.2">
      <c r="B1417" s="1" t="s">
        <v>24</v>
      </c>
      <c r="C1417" s="1" t="s">
        <v>10</v>
      </c>
      <c r="D1417">
        <v>6.78</v>
      </c>
      <c r="F1417" t="str">
        <f t="shared" si="44"/>
        <v>na</v>
      </c>
      <c r="G1417">
        <f>VLOOKUP(C1417,'Lab Blank'!$D$4:$G$204,4,FALSE)</f>
        <v>15.6</v>
      </c>
      <c r="H1417" t="str">
        <f t="shared" si="45"/>
        <v>na</v>
      </c>
    </row>
    <row r="1418" spans="2:8" x14ac:dyDescent="0.2">
      <c r="B1418" s="1" t="s">
        <v>24</v>
      </c>
      <c r="C1418" s="1" t="s">
        <v>11</v>
      </c>
      <c r="D1418">
        <v>1.83</v>
      </c>
      <c r="F1418" t="str">
        <f t="shared" si="44"/>
        <v>na</v>
      </c>
      <c r="G1418">
        <f>VLOOKUP(C1418,'Lab Blank'!$D$4:$G$204,4,FALSE)</f>
        <v>3.21</v>
      </c>
      <c r="H1418" t="str">
        <f t="shared" si="45"/>
        <v>na</v>
      </c>
    </row>
    <row r="1419" spans="2:8" x14ac:dyDescent="0.2">
      <c r="B1419" s="1" t="s">
        <v>24</v>
      </c>
      <c r="C1419" s="1" t="s">
        <v>12</v>
      </c>
      <c r="E1419" t="s">
        <v>13</v>
      </c>
      <c r="F1419" t="str">
        <f t="shared" si="44"/>
        <v>na</v>
      </c>
      <c r="G1419">
        <f>VLOOKUP(C1419,'Lab Blank'!$D$4:$G$204,4,FALSE)</f>
        <v>0</v>
      </c>
      <c r="H1419" t="str">
        <f t="shared" si="45"/>
        <v>na</v>
      </c>
    </row>
    <row r="1420" spans="2:8" x14ac:dyDescent="0.2">
      <c r="B1420" s="1" t="s">
        <v>24</v>
      </c>
      <c r="C1420" s="1" t="s">
        <v>14</v>
      </c>
      <c r="E1420" t="s">
        <v>13</v>
      </c>
      <c r="F1420" t="str">
        <f t="shared" si="44"/>
        <v>na</v>
      </c>
      <c r="G1420">
        <f>VLOOKUP(C1420,'Lab Blank'!$D$4:$G$204,4,FALSE)</f>
        <v>0</v>
      </c>
      <c r="H1420" t="str">
        <f t="shared" si="45"/>
        <v>na</v>
      </c>
    </row>
    <row r="1421" spans="2:8" x14ac:dyDescent="0.2">
      <c r="B1421" s="1" t="s">
        <v>24</v>
      </c>
      <c r="C1421" s="1" t="s">
        <v>15</v>
      </c>
      <c r="E1421" t="s">
        <v>13</v>
      </c>
      <c r="F1421" t="str">
        <f t="shared" si="44"/>
        <v>na</v>
      </c>
      <c r="G1421">
        <f>VLOOKUP(C1421,'Lab Blank'!$D$4:$G$204,4,FALSE)</f>
        <v>0.36099999999999999</v>
      </c>
      <c r="H1421" t="str">
        <f t="shared" si="45"/>
        <v>na</v>
      </c>
    </row>
    <row r="1422" spans="2:8" x14ac:dyDescent="0.2">
      <c r="B1422" s="1" t="s">
        <v>24</v>
      </c>
      <c r="C1422" s="1" t="s">
        <v>16</v>
      </c>
      <c r="D1422">
        <v>81.8</v>
      </c>
      <c r="F1422" t="str">
        <f t="shared" si="44"/>
        <v>na</v>
      </c>
      <c r="G1422">
        <f>VLOOKUP(C1422,'Lab Blank'!$D$4:$G$204,4,FALSE)</f>
        <v>135</v>
      </c>
      <c r="H1422" t="str">
        <f t="shared" si="45"/>
        <v>na</v>
      </c>
    </row>
    <row r="1423" spans="2:8" x14ac:dyDescent="0.2">
      <c r="B1423" s="1" t="s">
        <v>24</v>
      </c>
      <c r="C1423" s="1" t="s">
        <v>25</v>
      </c>
      <c r="D1423">
        <v>1.68</v>
      </c>
      <c r="E1423" t="s">
        <v>26</v>
      </c>
      <c r="F1423">
        <f t="shared" si="44"/>
        <v>1.68</v>
      </c>
      <c r="G1423">
        <f>VLOOKUP(C1423,'Lab Blank'!$D$4:$G$204,4,FALSE)</f>
        <v>2.21</v>
      </c>
      <c r="H1423" t="str">
        <f t="shared" si="45"/>
        <v>na</v>
      </c>
    </row>
    <row r="1424" spans="2:8" x14ac:dyDescent="0.2">
      <c r="B1424" s="1" t="s">
        <v>24</v>
      </c>
      <c r="C1424" s="1" t="s">
        <v>27</v>
      </c>
      <c r="D1424">
        <v>0.96699999999999997</v>
      </c>
      <c r="E1424" t="s">
        <v>28</v>
      </c>
      <c r="F1424">
        <f t="shared" si="44"/>
        <v>0.96699999999999997</v>
      </c>
      <c r="G1424">
        <f>VLOOKUP(C1424,'Lab Blank'!$D$4:$G$204,4,FALSE)</f>
        <v>0.95199999999999996</v>
      </c>
      <c r="H1424" t="str">
        <f t="shared" si="45"/>
        <v>na</v>
      </c>
    </row>
    <row r="1425" spans="2:8" x14ac:dyDescent="0.2">
      <c r="B1425" s="1" t="s">
        <v>24</v>
      </c>
      <c r="C1425" s="1" t="s">
        <v>29</v>
      </c>
      <c r="D1425">
        <v>2.12</v>
      </c>
      <c r="E1425" t="s">
        <v>30</v>
      </c>
      <c r="F1425">
        <f t="shared" si="44"/>
        <v>2.12</v>
      </c>
      <c r="G1425">
        <f>VLOOKUP(C1425,'Lab Blank'!$D$4:$G$204,4,FALSE)</f>
        <v>1.8</v>
      </c>
      <c r="H1425" t="str">
        <f t="shared" si="45"/>
        <v>na</v>
      </c>
    </row>
    <row r="1426" spans="2:8" x14ac:dyDescent="0.2">
      <c r="B1426" s="1" t="s">
        <v>24</v>
      </c>
      <c r="C1426" s="1" t="s">
        <v>31</v>
      </c>
      <c r="D1426">
        <v>2.14</v>
      </c>
      <c r="F1426">
        <f t="shared" si="44"/>
        <v>2.14</v>
      </c>
      <c r="G1426">
        <f>VLOOKUP(C1426,'Lab Blank'!$D$4:$G$204,4,FALSE)</f>
        <v>1.45</v>
      </c>
      <c r="H1426" t="str">
        <f t="shared" si="45"/>
        <v>na</v>
      </c>
    </row>
    <row r="1427" spans="2:8" x14ac:dyDescent="0.2">
      <c r="B1427" s="1" t="s">
        <v>24</v>
      </c>
      <c r="C1427" s="1" t="s">
        <v>33</v>
      </c>
      <c r="D1427">
        <v>0.19800000000000001</v>
      </c>
      <c r="E1427" t="s">
        <v>13</v>
      </c>
      <c r="F1427" t="str">
        <f t="shared" si="44"/>
        <v>na</v>
      </c>
      <c r="G1427">
        <f>VLOOKUP(C1427,'Lab Blank'!$D$4:$G$204,4,FALSE)</f>
        <v>0</v>
      </c>
      <c r="H1427" t="str">
        <f t="shared" si="45"/>
        <v>na</v>
      </c>
    </row>
    <row r="1428" spans="2:8" x14ac:dyDescent="0.2">
      <c r="B1428" s="1" t="s">
        <v>24</v>
      </c>
      <c r="C1428" s="1" t="s">
        <v>34</v>
      </c>
      <c r="D1428">
        <v>0.51700000000000002</v>
      </c>
      <c r="E1428" t="s">
        <v>193</v>
      </c>
      <c r="F1428">
        <f t="shared" si="44"/>
        <v>0.51700000000000002</v>
      </c>
      <c r="G1428">
        <f>VLOOKUP(C1428,'Lab Blank'!$D$4:$G$204,4,FALSE)</f>
        <v>0.45300000000000001</v>
      </c>
      <c r="H1428" t="str">
        <f t="shared" si="45"/>
        <v>na</v>
      </c>
    </row>
    <row r="1429" spans="2:8" x14ac:dyDescent="0.2">
      <c r="B1429" s="1" t="s">
        <v>24</v>
      </c>
      <c r="C1429" s="1" t="s">
        <v>35</v>
      </c>
      <c r="D1429">
        <v>0.20499999999999999</v>
      </c>
      <c r="E1429" t="s">
        <v>193</v>
      </c>
      <c r="F1429">
        <f t="shared" si="44"/>
        <v>0.20499999999999999</v>
      </c>
      <c r="G1429">
        <f>VLOOKUP(C1429,'Lab Blank'!$D$4:$G$204,4,FALSE)</f>
        <v>0</v>
      </c>
      <c r="H1429">
        <f t="shared" si="45"/>
        <v>0.20499999999999999</v>
      </c>
    </row>
    <row r="1430" spans="2:8" x14ac:dyDescent="0.2">
      <c r="B1430" s="1" t="s">
        <v>24</v>
      </c>
      <c r="C1430" s="1" t="s">
        <v>36</v>
      </c>
      <c r="D1430">
        <v>1.96</v>
      </c>
      <c r="E1430" t="s">
        <v>26</v>
      </c>
      <c r="F1430">
        <f t="shared" si="44"/>
        <v>1.96</v>
      </c>
      <c r="G1430">
        <f>VLOOKUP(C1430,'Lab Blank'!$D$4:$G$204,4,FALSE)</f>
        <v>2.23</v>
      </c>
      <c r="H1430" t="str">
        <f t="shared" si="45"/>
        <v>na</v>
      </c>
    </row>
    <row r="1431" spans="2:8" x14ac:dyDescent="0.2">
      <c r="B1431" s="1" t="s">
        <v>24</v>
      </c>
      <c r="C1431" s="1" t="s">
        <v>37</v>
      </c>
      <c r="D1431">
        <v>0.29499999999999998</v>
      </c>
      <c r="E1431" t="s">
        <v>193</v>
      </c>
      <c r="F1431">
        <f t="shared" si="44"/>
        <v>0.29499999999999998</v>
      </c>
      <c r="G1431">
        <f>VLOOKUP(C1431,'Lab Blank'!$D$4:$G$204,4,FALSE)</f>
        <v>0</v>
      </c>
      <c r="H1431">
        <f t="shared" si="45"/>
        <v>0.29499999999999998</v>
      </c>
    </row>
    <row r="1432" spans="2:8" x14ac:dyDescent="0.2">
      <c r="B1432" s="1" t="s">
        <v>24</v>
      </c>
      <c r="C1432" s="1" t="s">
        <v>38</v>
      </c>
      <c r="D1432">
        <v>0.19800000000000001</v>
      </c>
      <c r="E1432" t="s">
        <v>13</v>
      </c>
      <c r="F1432" t="str">
        <f t="shared" si="44"/>
        <v>na</v>
      </c>
      <c r="G1432">
        <f>VLOOKUP(C1432,'Lab Blank'!$D$4:$G$204,4,FALSE)</f>
        <v>0</v>
      </c>
      <c r="H1432" t="str">
        <f t="shared" si="45"/>
        <v>na</v>
      </c>
    </row>
    <row r="1433" spans="2:8" x14ac:dyDescent="0.2">
      <c r="B1433" s="1" t="s">
        <v>24</v>
      </c>
      <c r="C1433" s="1" t="s">
        <v>39</v>
      </c>
      <c r="D1433">
        <v>22.9</v>
      </c>
      <c r="E1433" t="s">
        <v>26</v>
      </c>
      <c r="F1433">
        <f t="shared" si="44"/>
        <v>22.9</v>
      </c>
      <c r="G1433">
        <f>VLOOKUP(C1433,'Lab Blank'!$D$4:$G$204,4,FALSE)</f>
        <v>10.6</v>
      </c>
      <c r="H1433" t="str">
        <f t="shared" si="45"/>
        <v>na</v>
      </c>
    </row>
    <row r="1434" spans="2:8" x14ac:dyDescent="0.2">
      <c r="B1434" s="1" t="s">
        <v>24</v>
      </c>
      <c r="C1434" s="1" t="s">
        <v>40</v>
      </c>
      <c r="D1434">
        <v>0.53700000000000003</v>
      </c>
      <c r="E1434" t="s">
        <v>41</v>
      </c>
      <c r="F1434">
        <f t="shared" si="44"/>
        <v>0.53700000000000003</v>
      </c>
      <c r="G1434">
        <f>VLOOKUP(C1434,'Lab Blank'!$D$4:$G$204,4,FALSE)</f>
        <v>0.39900000000000002</v>
      </c>
      <c r="H1434" t="str">
        <f t="shared" si="45"/>
        <v>na</v>
      </c>
    </row>
    <row r="1435" spans="2:8" x14ac:dyDescent="0.2">
      <c r="B1435" s="1" t="s">
        <v>24</v>
      </c>
      <c r="C1435" s="1" t="s">
        <v>42</v>
      </c>
      <c r="D1435">
        <v>0.19800000000000001</v>
      </c>
      <c r="E1435" t="s">
        <v>13</v>
      </c>
      <c r="F1435" t="str">
        <f t="shared" si="44"/>
        <v>na</v>
      </c>
      <c r="G1435">
        <f>VLOOKUP(C1435,'Lab Blank'!$D$4:$G$204,4,FALSE)</f>
        <v>0</v>
      </c>
      <c r="H1435" t="str">
        <f t="shared" si="45"/>
        <v>na</v>
      </c>
    </row>
    <row r="1436" spans="2:8" x14ac:dyDescent="0.2">
      <c r="B1436" s="1" t="s">
        <v>24</v>
      </c>
      <c r="C1436" s="1" t="s">
        <v>43</v>
      </c>
      <c r="D1436">
        <v>1.5</v>
      </c>
      <c r="E1436" t="s">
        <v>28</v>
      </c>
      <c r="F1436">
        <f t="shared" si="44"/>
        <v>1.5</v>
      </c>
      <c r="G1436">
        <f>VLOOKUP(C1436,'Lab Blank'!$D$4:$G$204,4,FALSE)</f>
        <v>1.42</v>
      </c>
      <c r="H1436" t="str">
        <f t="shared" si="45"/>
        <v>na</v>
      </c>
    </row>
    <row r="1437" spans="2:8" x14ac:dyDescent="0.2">
      <c r="B1437" s="1" t="s">
        <v>24</v>
      </c>
      <c r="C1437" s="1" t="s">
        <v>44</v>
      </c>
      <c r="D1437">
        <v>1.24</v>
      </c>
      <c r="E1437" t="s">
        <v>28</v>
      </c>
      <c r="F1437">
        <f t="shared" si="44"/>
        <v>1.24</v>
      </c>
      <c r="G1437">
        <f>VLOOKUP(C1437,'Lab Blank'!$D$4:$G$204,4,FALSE)</f>
        <v>1.1100000000000001</v>
      </c>
      <c r="H1437" t="str">
        <f t="shared" si="45"/>
        <v>na</v>
      </c>
    </row>
    <row r="1438" spans="2:8" x14ac:dyDescent="0.2">
      <c r="B1438" s="1" t="s">
        <v>24</v>
      </c>
      <c r="C1438" s="1" t="s">
        <v>45</v>
      </c>
      <c r="D1438">
        <v>0.97299999999999998</v>
      </c>
      <c r="E1438" t="s">
        <v>195</v>
      </c>
      <c r="F1438">
        <f t="shared" si="44"/>
        <v>0.97299999999999998</v>
      </c>
      <c r="G1438">
        <f>VLOOKUP(C1438,'Lab Blank'!$D$4:$G$204,4,FALSE)</f>
        <v>1.32</v>
      </c>
      <c r="H1438" t="str">
        <f t="shared" si="45"/>
        <v>na</v>
      </c>
    </row>
    <row r="1439" spans="2:8" x14ac:dyDescent="0.2">
      <c r="B1439" s="1" t="s">
        <v>24</v>
      </c>
      <c r="C1439" s="1" t="s">
        <v>46</v>
      </c>
      <c r="D1439">
        <v>2.5299999999999998</v>
      </c>
      <c r="E1439" t="s">
        <v>47</v>
      </c>
      <c r="F1439">
        <f t="shared" si="44"/>
        <v>2.5299999999999998</v>
      </c>
      <c r="G1439">
        <f>VLOOKUP(C1439,'Lab Blank'!$D$4:$G$204,4,FALSE)</f>
        <v>3.07</v>
      </c>
      <c r="H1439" t="str">
        <f t="shared" si="45"/>
        <v>na</v>
      </c>
    </row>
    <row r="1440" spans="2:8" x14ac:dyDescent="0.2">
      <c r="B1440" s="1" t="s">
        <v>24</v>
      </c>
      <c r="C1440" s="1" t="s">
        <v>48</v>
      </c>
      <c r="D1440">
        <v>0.93400000000000005</v>
      </c>
      <c r="E1440" t="s">
        <v>32</v>
      </c>
      <c r="F1440">
        <f t="shared" si="44"/>
        <v>0.93400000000000005</v>
      </c>
      <c r="G1440">
        <f>VLOOKUP(C1440,'Lab Blank'!$D$4:$G$204,4,FALSE)</f>
        <v>1.6</v>
      </c>
      <c r="H1440" t="str">
        <f t="shared" si="45"/>
        <v>na</v>
      </c>
    </row>
    <row r="1441" spans="2:8" x14ac:dyDescent="0.2">
      <c r="B1441" s="1" t="s">
        <v>24</v>
      </c>
      <c r="C1441" s="1" t="s">
        <v>49</v>
      </c>
      <c r="D1441">
        <v>3.24</v>
      </c>
      <c r="E1441" t="s">
        <v>47</v>
      </c>
      <c r="F1441">
        <f t="shared" si="44"/>
        <v>3.24</v>
      </c>
      <c r="G1441">
        <f>VLOOKUP(C1441,'Lab Blank'!$D$4:$G$204,4,FALSE)</f>
        <v>7.18</v>
      </c>
      <c r="H1441" t="str">
        <f t="shared" si="45"/>
        <v>na</v>
      </c>
    </row>
    <row r="1442" spans="2:8" x14ac:dyDescent="0.2">
      <c r="B1442" s="1" t="s">
        <v>24</v>
      </c>
      <c r="C1442" s="1" t="s">
        <v>50</v>
      </c>
      <c r="D1442">
        <v>1.56</v>
      </c>
      <c r="E1442" t="s">
        <v>41</v>
      </c>
      <c r="F1442">
        <f t="shared" si="44"/>
        <v>1.56</v>
      </c>
      <c r="G1442">
        <f>VLOOKUP(C1442,'Lab Blank'!$D$4:$G$204,4,FALSE)</f>
        <v>1.35</v>
      </c>
      <c r="H1442" t="str">
        <f t="shared" si="45"/>
        <v>na</v>
      </c>
    </row>
    <row r="1443" spans="2:8" x14ac:dyDescent="0.2">
      <c r="B1443" s="1" t="s">
        <v>24</v>
      </c>
      <c r="C1443" s="1" t="s">
        <v>51</v>
      </c>
      <c r="D1443">
        <v>1.26</v>
      </c>
      <c r="E1443" t="s">
        <v>28</v>
      </c>
      <c r="F1443">
        <f t="shared" si="44"/>
        <v>1.26</v>
      </c>
      <c r="G1443">
        <f>VLOOKUP(C1443,'Lab Blank'!$D$4:$G$204,4,FALSE)</f>
        <v>2.5499999999999998</v>
      </c>
      <c r="H1443" t="str">
        <f t="shared" si="45"/>
        <v>na</v>
      </c>
    </row>
    <row r="1444" spans="2:8" x14ac:dyDescent="0.2">
      <c r="B1444" s="1" t="s">
        <v>24</v>
      </c>
      <c r="C1444" s="1" t="s">
        <v>52</v>
      </c>
      <c r="D1444">
        <v>0.41</v>
      </c>
      <c r="E1444" t="s">
        <v>193</v>
      </c>
      <c r="F1444">
        <f t="shared" si="44"/>
        <v>0.41</v>
      </c>
      <c r="G1444">
        <f>VLOOKUP(C1444,'Lab Blank'!$D$4:$G$204,4,FALSE)</f>
        <v>0</v>
      </c>
      <c r="H1444">
        <f t="shared" si="45"/>
        <v>0.41</v>
      </c>
    </row>
    <row r="1445" spans="2:8" x14ac:dyDescent="0.2">
      <c r="B1445" s="1" t="s">
        <v>24</v>
      </c>
      <c r="C1445" s="1" t="s">
        <v>53</v>
      </c>
      <c r="D1445">
        <v>0.19800000000000001</v>
      </c>
      <c r="E1445" t="s">
        <v>13</v>
      </c>
      <c r="F1445" t="str">
        <f t="shared" si="44"/>
        <v>na</v>
      </c>
      <c r="G1445">
        <f>VLOOKUP(C1445,'Lab Blank'!$D$4:$G$204,4,FALSE)</f>
        <v>0</v>
      </c>
      <c r="H1445" t="str">
        <f t="shared" si="45"/>
        <v>na</v>
      </c>
    </row>
    <row r="1446" spans="2:8" x14ac:dyDescent="0.2">
      <c r="B1446" s="1" t="s">
        <v>24</v>
      </c>
      <c r="C1446" s="1" t="s">
        <v>54</v>
      </c>
      <c r="D1446">
        <v>0.30599999999999999</v>
      </c>
      <c r="E1446" t="s">
        <v>28</v>
      </c>
      <c r="F1446">
        <f t="shared" si="44"/>
        <v>0.30599999999999999</v>
      </c>
      <c r="G1446">
        <f>VLOOKUP(C1446,'Lab Blank'!$D$4:$G$204,4,FALSE)</f>
        <v>0.40600000000000003</v>
      </c>
      <c r="H1446" t="str">
        <f t="shared" si="45"/>
        <v>na</v>
      </c>
    </row>
    <row r="1447" spans="2:8" x14ac:dyDescent="0.2">
      <c r="B1447" s="1" t="s">
        <v>24</v>
      </c>
      <c r="C1447" s="1" t="s">
        <v>55</v>
      </c>
      <c r="D1447">
        <v>0.55800000000000005</v>
      </c>
      <c r="E1447" t="s">
        <v>41</v>
      </c>
      <c r="F1447">
        <f t="shared" si="44"/>
        <v>0.55800000000000005</v>
      </c>
      <c r="G1447">
        <f>VLOOKUP(C1447,'Lab Blank'!$D$4:$G$204,4,FALSE)</f>
        <v>1.39</v>
      </c>
      <c r="H1447" t="str">
        <f t="shared" si="45"/>
        <v>na</v>
      </c>
    </row>
    <row r="1448" spans="2:8" x14ac:dyDescent="0.2">
      <c r="B1448" s="1" t="s">
        <v>24</v>
      </c>
      <c r="C1448" s="1" t="s">
        <v>56</v>
      </c>
      <c r="D1448">
        <v>0.23400000000000001</v>
      </c>
      <c r="E1448" t="s">
        <v>32</v>
      </c>
      <c r="F1448">
        <f t="shared" si="44"/>
        <v>0.23400000000000001</v>
      </c>
      <c r="G1448">
        <f>VLOOKUP(C1448,'Lab Blank'!$D$4:$G$204,4,FALSE)</f>
        <v>0.42399999999999999</v>
      </c>
      <c r="H1448" t="str">
        <f t="shared" si="45"/>
        <v>na</v>
      </c>
    </row>
    <row r="1449" spans="2:8" x14ac:dyDescent="0.2">
      <c r="B1449" s="1" t="s">
        <v>24</v>
      </c>
      <c r="C1449" s="1" t="s">
        <v>57</v>
      </c>
      <c r="D1449">
        <v>2.78</v>
      </c>
      <c r="E1449" t="s">
        <v>26</v>
      </c>
      <c r="F1449">
        <f t="shared" si="44"/>
        <v>2.78</v>
      </c>
      <c r="G1449">
        <f>VLOOKUP(C1449,'Lab Blank'!$D$4:$G$204,4,FALSE)</f>
        <v>5.72</v>
      </c>
      <c r="H1449" t="str">
        <f t="shared" si="45"/>
        <v>na</v>
      </c>
    </row>
    <row r="1450" spans="2:8" x14ac:dyDescent="0.2">
      <c r="B1450" s="1" t="s">
        <v>24</v>
      </c>
      <c r="C1450" s="1" t="s">
        <v>58</v>
      </c>
      <c r="D1450">
        <v>0.75900000000000001</v>
      </c>
      <c r="E1450" t="s">
        <v>28</v>
      </c>
      <c r="F1450">
        <f t="shared" si="44"/>
        <v>0.75900000000000001</v>
      </c>
      <c r="G1450">
        <f>VLOOKUP(C1450,'Lab Blank'!$D$4:$G$204,4,FALSE)</f>
        <v>2.37</v>
      </c>
      <c r="H1450" t="str">
        <f t="shared" si="45"/>
        <v>na</v>
      </c>
    </row>
    <row r="1451" spans="2:8" x14ac:dyDescent="0.2">
      <c r="B1451" s="1" t="s">
        <v>24</v>
      </c>
      <c r="C1451" s="1" t="s">
        <v>59</v>
      </c>
      <c r="D1451">
        <v>0.34599999999999997</v>
      </c>
      <c r="E1451" t="s">
        <v>32</v>
      </c>
      <c r="F1451">
        <f t="shared" si="44"/>
        <v>0.34599999999999997</v>
      </c>
      <c r="G1451">
        <f>VLOOKUP(C1451,'Lab Blank'!$D$4:$G$204,4,FALSE)</f>
        <v>0</v>
      </c>
      <c r="H1451">
        <f t="shared" si="45"/>
        <v>0.34599999999999997</v>
      </c>
    </row>
    <row r="1452" spans="2:8" x14ac:dyDescent="0.2">
      <c r="B1452" s="1" t="s">
        <v>24</v>
      </c>
      <c r="C1452" s="1" t="s">
        <v>60</v>
      </c>
      <c r="D1452">
        <v>0.36199999999999999</v>
      </c>
      <c r="E1452" t="s">
        <v>32</v>
      </c>
      <c r="F1452">
        <f t="shared" si="44"/>
        <v>0.36199999999999999</v>
      </c>
      <c r="G1452">
        <f>VLOOKUP(C1452,'Lab Blank'!$D$4:$G$204,4,FALSE)</f>
        <v>0</v>
      </c>
      <c r="H1452">
        <f t="shared" si="45"/>
        <v>0.36199999999999999</v>
      </c>
    </row>
    <row r="1453" spans="2:8" x14ac:dyDescent="0.2">
      <c r="B1453" s="1" t="s">
        <v>24</v>
      </c>
      <c r="C1453" s="1" t="s">
        <v>61</v>
      </c>
      <c r="D1453">
        <v>0.19800000000000001</v>
      </c>
      <c r="E1453" t="s">
        <v>13</v>
      </c>
      <c r="F1453" t="str">
        <f t="shared" si="44"/>
        <v>na</v>
      </c>
      <c r="G1453">
        <f>VLOOKUP(C1453,'Lab Blank'!$D$4:$G$204,4,FALSE)</f>
        <v>0</v>
      </c>
      <c r="H1453" t="str">
        <f t="shared" si="45"/>
        <v>na</v>
      </c>
    </row>
    <row r="1454" spans="2:8" x14ac:dyDescent="0.2">
      <c r="B1454" s="1" t="s">
        <v>24</v>
      </c>
      <c r="C1454" s="1" t="s">
        <v>62</v>
      </c>
      <c r="D1454">
        <v>0.94299999999999995</v>
      </c>
      <c r="E1454" t="s">
        <v>28</v>
      </c>
      <c r="F1454">
        <f t="shared" si="44"/>
        <v>0.94299999999999995</v>
      </c>
      <c r="G1454">
        <f>VLOOKUP(C1454,'Lab Blank'!$D$4:$G$204,4,FALSE)</f>
        <v>0.79300000000000004</v>
      </c>
      <c r="H1454" t="str">
        <f t="shared" si="45"/>
        <v>na</v>
      </c>
    </row>
    <row r="1455" spans="2:8" x14ac:dyDescent="0.2">
      <c r="B1455" s="1" t="s">
        <v>24</v>
      </c>
      <c r="C1455" s="1" t="s">
        <v>63</v>
      </c>
      <c r="D1455">
        <v>0.19800000000000001</v>
      </c>
      <c r="E1455" t="s">
        <v>13</v>
      </c>
      <c r="F1455" t="str">
        <f t="shared" si="44"/>
        <v>na</v>
      </c>
      <c r="G1455">
        <f>VLOOKUP(C1455,'Lab Blank'!$D$4:$G$204,4,FALSE)</f>
        <v>0</v>
      </c>
      <c r="H1455" t="str">
        <f t="shared" si="45"/>
        <v>na</v>
      </c>
    </row>
    <row r="1456" spans="2:8" x14ac:dyDescent="0.2">
      <c r="B1456" s="1" t="s">
        <v>24</v>
      </c>
      <c r="C1456" s="1" t="s">
        <v>64</v>
      </c>
      <c r="D1456">
        <v>0.19800000000000001</v>
      </c>
      <c r="E1456" t="s">
        <v>13</v>
      </c>
      <c r="F1456" t="str">
        <f t="shared" si="44"/>
        <v>na</v>
      </c>
      <c r="G1456">
        <f>VLOOKUP(C1456,'Lab Blank'!$D$4:$G$204,4,FALSE)</f>
        <v>0</v>
      </c>
      <c r="H1456" t="str">
        <f t="shared" si="45"/>
        <v>na</v>
      </c>
    </row>
    <row r="1457" spans="2:8" x14ac:dyDescent="0.2">
      <c r="B1457" s="1" t="s">
        <v>24</v>
      </c>
      <c r="C1457" s="1" t="s">
        <v>65</v>
      </c>
      <c r="D1457">
        <v>1.19</v>
      </c>
      <c r="E1457" t="s">
        <v>41</v>
      </c>
      <c r="F1457">
        <f t="shared" si="44"/>
        <v>1.19</v>
      </c>
      <c r="G1457">
        <f>VLOOKUP(C1457,'Lab Blank'!$D$4:$G$204,4,FALSE)</f>
        <v>3.19</v>
      </c>
      <c r="H1457" t="str">
        <f t="shared" si="45"/>
        <v>na</v>
      </c>
    </row>
    <row r="1458" spans="2:8" x14ac:dyDescent="0.2">
      <c r="B1458" s="1" t="s">
        <v>24</v>
      </c>
      <c r="C1458" s="1" t="s">
        <v>66</v>
      </c>
      <c r="D1458">
        <v>0.48699999999999999</v>
      </c>
      <c r="E1458" t="s">
        <v>193</v>
      </c>
      <c r="F1458">
        <f t="shared" si="44"/>
        <v>0.48699999999999999</v>
      </c>
      <c r="G1458">
        <f>VLOOKUP(C1458,'Lab Blank'!$D$4:$G$204,4,FALSE)</f>
        <v>1.47</v>
      </c>
      <c r="H1458" t="str">
        <f t="shared" si="45"/>
        <v>na</v>
      </c>
    </row>
    <row r="1459" spans="2:8" x14ac:dyDescent="0.2">
      <c r="B1459" s="1" t="s">
        <v>24</v>
      </c>
      <c r="C1459" s="1" t="s">
        <v>67</v>
      </c>
      <c r="D1459">
        <v>0.19800000000000001</v>
      </c>
      <c r="E1459" t="s">
        <v>13</v>
      </c>
      <c r="F1459" t="str">
        <f t="shared" si="44"/>
        <v>na</v>
      </c>
      <c r="G1459">
        <f>VLOOKUP(C1459,'Lab Blank'!$D$4:$G$204,4,FALSE)</f>
        <v>0.38</v>
      </c>
      <c r="H1459" t="str">
        <f t="shared" si="45"/>
        <v>na</v>
      </c>
    </row>
    <row r="1460" spans="2:8" x14ac:dyDescent="0.2">
      <c r="B1460" s="1" t="s">
        <v>24</v>
      </c>
      <c r="C1460" s="1" t="s">
        <v>68</v>
      </c>
      <c r="D1460">
        <v>3.37</v>
      </c>
      <c r="E1460" t="s">
        <v>47</v>
      </c>
      <c r="F1460">
        <f t="shared" si="44"/>
        <v>3.37</v>
      </c>
      <c r="G1460">
        <f>VLOOKUP(C1460,'Lab Blank'!$D$4:$G$204,4,FALSE)</f>
        <v>6.8</v>
      </c>
      <c r="H1460" t="str">
        <f t="shared" si="45"/>
        <v>na</v>
      </c>
    </row>
    <row r="1461" spans="2:8" x14ac:dyDescent="0.2">
      <c r="B1461" s="1" t="s">
        <v>24</v>
      </c>
      <c r="C1461" s="1" t="s">
        <v>69</v>
      </c>
      <c r="D1461">
        <v>0.85499999999999998</v>
      </c>
      <c r="E1461" t="s">
        <v>197</v>
      </c>
      <c r="F1461">
        <f t="shared" si="44"/>
        <v>0.85499999999999998</v>
      </c>
      <c r="G1461">
        <f>VLOOKUP(C1461,'Lab Blank'!$D$4:$G$204,4,FALSE)</f>
        <v>1.47</v>
      </c>
      <c r="H1461" t="str">
        <f t="shared" si="45"/>
        <v>na</v>
      </c>
    </row>
    <row r="1462" spans="2:8" x14ac:dyDescent="0.2">
      <c r="B1462" s="1" t="s">
        <v>24</v>
      </c>
      <c r="C1462" s="1" t="s">
        <v>70</v>
      </c>
      <c r="D1462">
        <v>0.19800000000000001</v>
      </c>
      <c r="E1462" t="s">
        <v>13</v>
      </c>
      <c r="F1462" t="str">
        <f t="shared" si="44"/>
        <v>na</v>
      </c>
      <c r="G1462">
        <f>VLOOKUP(C1462,'Lab Blank'!$D$4:$G$204,4,FALSE)</f>
        <v>0.52600000000000002</v>
      </c>
      <c r="H1462" t="str">
        <f t="shared" si="45"/>
        <v>na</v>
      </c>
    </row>
    <row r="1463" spans="2:8" x14ac:dyDescent="0.2">
      <c r="B1463" s="1" t="s">
        <v>24</v>
      </c>
      <c r="C1463" s="1" t="s">
        <v>71</v>
      </c>
      <c r="D1463">
        <v>0.439</v>
      </c>
      <c r="E1463" t="s">
        <v>32</v>
      </c>
      <c r="F1463">
        <f t="shared" si="44"/>
        <v>0.439</v>
      </c>
      <c r="G1463">
        <f>VLOOKUP(C1463,'Lab Blank'!$D$4:$G$204,4,FALSE)</f>
        <v>1</v>
      </c>
      <c r="H1463" t="str">
        <f t="shared" si="45"/>
        <v>na</v>
      </c>
    </row>
    <row r="1464" spans="2:8" x14ac:dyDescent="0.2">
      <c r="B1464" s="1" t="s">
        <v>24</v>
      </c>
      <c r="C1464" s="1" t="s">
        <v>72</v>
      </c>
      <c r="D1464">
        <v>1.32</v>
      </c>
      <c r="E1464" t="s">
        <v>41</v>
      </c>
      <c r="F1464">
        <f t="shared" si="44"/>
        <v>1.32</v>
      </c>
      <c r="G1464">
        <f>VLOOKUP(C1464,'Lab Blank'!$D$4:$G$204,4,FALSE)</f>
        <v>4.46</v>
      </c>
      <c r="H1464" t="str">
        <f t="shared" si="45"/>
        <v>na</v>
      </c>
    </row>
    <row r="1465" spans="2:8" x14ac:dyDescent="0.2">
      <c r="B1465" s="1" t="s">
        <v>24</v>
      </c>
      <c r="C1465" s="1" t="s">
        <v>73</v>
      </c>
      <c r="D1465">
        <v>0.621</v>
      </c>
      <c r="E1465" t="s">
        <v>196</v>
      </c>
      <c r="F1465">
        <f t="shared" si="44"/>
        <v>0.621</v>
      </c>
      <c r="G1465">
        <f>VLOOKUP(C1465,'Lab Blank'!$D$4:$G$204,4,FALSE)</f>
        <v>1.3</v>
      </c>
      <c r="H1465" t="str">
        <f t="shared" si="45"/>
        <v>na</v>
      </c>
    </row>
    <row r="1466" spans="2:8" x14ac:dyDescent="0.2">
      <c r="B1466" s="1" t="s">
        <v>24</v>
      </c>
      <c r="C1466" s="1" t="s">
        <v>75</v>
      </c>
      <c r="D1466">
        <v>3.64</v>
      </c>
      <c r="E1466" t="s">
        <v>26</v>
      </c>
      <c r="F1466">
        <f t="shared" si="44"/>
        <v>3.64</v>
      </c>
      <c r="G1466">
        <f>VLOOKUP(C1466,'Lab Blank'!$D$4:$G$204,4,FALSE)</f>
        <v>9.43</v>
      </c>
      <c r="H1466" t="str">
        <f t="shared" si="45"/>
        <v>na</v>
      </c>
    </row>
    <row r="1467" spans="2:8" x14ac:dyDescent="0.2">
      <c r="B1467" s="1" t="s">
        <v>24</v>
      </c>
      <c r="C1467" s="1" t="s">
        <v>76</v>
      </c>
      <c r="D1467">
        <v>0.438</v>
      </c>
      <c r="E1467" t="s">
        <v>193</v>
      </c>
      <c r="F1467">
        <f t="shared" si="44"/>
        <v>0.438</v>
      </c>
      <c r="G1467">
        <f>VLOOKUP(C1467,'Lab Blank'!$D$4:$G$204,4,FALSE)</f>
        <v>0</v>
      </c>
      <c r="H1467">
        <f t="shared" si="45"/>
        <v>0.438</v>
      </c>
    </row>
    <row r="1468" spans="2:8" x14ac:dyDescent="0.2">
      <c r="B1468" s="1" t="s">
        <v>24</v>
      </c>
      <c r="C1468" s="1" t="s">
        <v>77</v>
      </c>
      <c r="D1468">
        <v>0.19800000000000001</v>
      </c>
      <c r="E1468" t="s">
        <v>13</v>
      </c>
      <c r="F1468" t="str">
        <f t="shared" si="44"/>
        <v>na</v>
      </c>
      <c r="G1468">
        <f>VLOOKUP(C1468,'Lab Blank'!$D$4:$G$204,4,FALSE)</f>
        <v>0</v>
      </c>
      <c r="H1468" t="str">
        <f t="shared" si="45"/>
        <v>na</v>
      </c>
    </row>
    <row r="1469" spans="2:8" x14ac:dyDescent="0.2">
      <c r="B1469" s="1" t="s">
        <v>24</v>
      </c>
      <c r="C1469" s="1" t="s">
        <v>78</v>
      </c>
      <c r="D1469">
        <v>0.68</v>
      </c>
      <c r="E1469" t="s">
        <v>193</v>
      </c>
      <c r="F1469">
        <f t="shared" si="44"/>
        <v>0.68</v>
      </c>
      <c r="G1469">
        <f>VLOOKUP(C1469,'Lab Blank'!$D$4:$G$204,4,FALSE)</f>
        <v>1.06</v>
      </c>
      <c r="H1469" t="str">
        <f t="shared" si="45"/>
        <v>na</v>
      </c>
    </row>
    <row r="1470" spans="2:8" x14ac:dyDescent="0.2">
      <c r="B1470" s="1" t="s">
        <v>24</v>
      </c>
      <c r="C1470" s="1" t="s">
        <v>79</v>
      </c>
      <c r="D1470">
        <v>0.19800000000000001</v>
      </c>
      <c r="E1470" t="s">
        <v>13</v>
      </c>
      <c r="F1470" t="str">
        <f t="shared" si="44"/>
        <v>na</v>
      </c>
      <c r="G1470">
        <f>VLOOKUP(C1470,'Lab Blank'!$D$4:$G$204,4,FALSE)</f>
        <v>0</v>
      </c>
      <c r="H1470" t="str">
        <f t="shared" si="45"/>
        <v>na</v>
      </c>
    </row>
    <row r="1471" spans="2:8" x14ac:dyDescent="0.2">
      <c r="B1471" s="1" t="s">
        <v>24</v>
      </c>
      <c r="C1471" s="1" t="s">
        <v>80</v>
      </c>
      <c r="D1471">
        <v>0.19800000000000001</v>
      </c>
      <c r="E1471" t="s">
        <v>13</v>
      </c>
      <c r="F1471" t="str">
        <f t="shared" si="44"/>
        <v>na</v>
      </c>
      <c r="G1471">
        <f>VLOOKUP(C1471,'Lab Blank'!$D$4:$G$204,4,FALSE)</f>
        <v>0</v>
      </c>
      <c r="H1471" t="str">
        <f t="shared" si="45"/>
        <v>na</v>
      </c>
    </row>
    <row r="1472" spans="2:8" x14ac:dyDescent="0.2">
      <c r="B1472" s="1" t="s">
        <v>24</v>
      </c>
      <c r="C1472" s="1" t="s">
        <v>81</v>
      </c>
      <c r="D1472">
        <v>0.28799999999999998</v>
      </c>
      <c r="E1472" t="s">
        <v>197</v>
      </c>
      <c r="F1472">
        <f t="shared" si="44"/>
        <v>0.28799999999999998</v>
      </c>
      <c r="G1472">
        <f>VLOOKUP(C1472,'Lab Blank'!$D$4:$G$204,4,FALSE)</f>
        <v>0.79400000000000004</v>
      </c>
      <c r="H1472" t="str">
        <f t="shared" si="45"/>
        <v>na</v>
      </c>
    </row>
    <row r="1473" spans="2:8" x14ac:dyDescent="0.2">
      <c r="B1473" s="1" t="s">
        <v>24</v>
      </c>
      <c r="C1473" s="1" t="s">
        <v>82</v>
      </c>
      <c r="D1473">
        <v>0.434</v>
      </c>
      <c r="E1473" t="s">
        <v>195</v>
      </c>
      <c r="F1473">
        <f t="shared" si="44"/>
        <v>0.434</v>
      </c>
      <c r="G1473">
        <f>VLOOKUP(C1473,'Lab Blank'!$D$4:$G$204,4,FALSE)</f>
        <v>0.96499999999999997</v>
      </c>
      <c r="H1473" t="str">
        <f t="shared" si="45"/>
        <v>na</v>
      </c>
    </row>
    <row r="1474" spans="2:8" x14ac:dyDescent="0.2">
      <c r="B1474" s="1" t="s">
        <v>24</v>
      </c>
      <c r="C1474" s="1" t="s">
        <v>83</v>
      </c>
      <c r="D1474">
        <v>3.2</v>
      </c>
      <c r="E1474" t="s">
        <v>47</v>
      </c>
      <c r="F1474">
        <f t="shared" si="44"/>
        <v>3.2</v>
      </c>
      <c r="G1474">
        <f>VLOOKUP(C1474,'Lab Blank'!$D$4:$G$204,4,FALSE)</f>
        <v>8.35</v>
      </c>
      <c r="H1474" t="str">
        <f t="shared" si="45"/>
        <v>na</v>
      </c>
    </row>
    <row r="1475" spans="2:8" x14ac:dyDescent="0.2">
      <c r="B1475" s="1" t="s">
        <v>24</v>
      </c>
      <c r="C1475" s="1" t="s">
        <v>84</v>
      </c>
      <c r="D1475">
        <v>0.19800000000000001</v>
      </c>
      <c r="E1475" t="s">
        <v>13</v>
      </c>
      <c r="F1475" t="str">
        <f t="shared" si="44"/>
        <v>na</v>
      </c>
      <c r="G1475">
        <f>VLOOKUP(C1475,'Lab Blank'!$D$4:$G$204,4,FALSE)</f>
        <v>0.34200000000000003</v>
      </c>
      <c r="H1475" t="str">
        <f t="shared" si="45"/>
        <v>na</v>
      </c>
    </row>
    <row r="1476" spans="2:8" x14ac:dyDescent="0.2">
      <c r="B1476" s="1" t="s">
        <v>24</v>
      </c>
      <c r="C1476" s="1" t="s">
        <v>85</v>
      </c>
      <c r="D1476">
        <v>1.04</v>
      </c>
      <c r="E1476" t="s">
        <v>28</v>
      </c>
      <c r="F1476">
        <f t="shared" si="44"/>
        <v>1.04</v>
      </c>
      <c r="G1476">
        <f>VLOOKUP(C1476,'Lab Blank'!$D$4:$G$204,4,FALSE)</f>
        <v>2.82</v>
      </c>
      <c r="H1476" t="str">
        <f t="shared" si="45"/>
        <v>na</v>
      </c>
    </row>
    <row r="1477" spans="2:8" x14ac:dyDescent="0.2">
      <c r="B1477" s="1" t="s">
        <v>24</v>
      </c>
      <c r="C1477" s="1" t="s">
        <v>86</v>
      </c>
      <c r="D1477">
        <v>1.67</v>
      </c>
      <c r="E1477" t="s">
        <v>26</v>
      </c>
      <c r="F1477">
        <f t="shared" si="44"/>
        <v>1.67</v>
      </c>
      <c r="G1477">
        <f>VLOOKUP(C1477,'Lab Blank'!$D$4:$G$204,4,FALSE)</f>
        <v>4.08</v>
      </c>
      <c r="H1477" t="str">
        <f t="shared" si="45"/>
        <v>na</v>
      </c>
    </row>
    <row r="1478" spans="2:8" x14ac:dyDescent="0.2">
      <c r="B1478" s="1" t="s">
        <v>24</v>
      </c>
      <c r="C1478" s="1" t="s">
        <v>87</v>
      </c>
      <c r="D1478">
        <v>0.19800000000000001</v>
      </c>
      <c r="E1478" t="s">
        <v>13</v>
      </c>
      <c r="F1478" t="str">
        <f t="shared" ref="F1478:F1541" si="46">IF(OR(LEFT(C1478,3)&lt;&gt;"PCB",RIGHT(C1478,1)="L",NOT(ISERROR(SEARCH("U",E1478)))),"na",D1478)</f>
        <v>na</v>
      </c>
      <c r="G1478">
        <f>VLOOKUP(C1478,'Lab Blank'!$D$4:$G$204,4,FALSE)</f>
        <v>0</v>
      </c>
      <c r="H1478" t="str">
        <f t="shared" ref="H1478:H1541" si="47">IF(OR(F1478="na",F1478&lt;3*G1478),"na",F1478)</f>
        <v>na</v>
      </c>
    </row>
    <row r="1479" spans="2:8" x14ac:dyDescent="0.2">
      <c r="B1479" s="1" t="s">
        <v>24</v>
      </c>
      <c r="C1479" s="1" t="s">
        <v>88</v>
      </c>
      <c r="D1479">
        <v>0.19800000000000001</v>
      </c>
      <c r="E1479" t="s">
        <v>13</v>
      </c>
      <c r="F1479" t="str">
        <f t="shared" si="46"/>
        <v>na</v>
      </c>
      <c r="G1479">
        <f>VLOOKUP(C1479,'Lab Blank'!$D$4:$G$204,4,FALSE)</f>
        <v>0</v>
      </c>
      <c r="H1479" t="str">
        <f t="shared" si="47"/>
        <v>na</v>
      </c>
    </row>
    <row r="1480" spans="2:8" x14ac:dyDescent="0.2">
      <c r="B1480" s="1" t="s">
        <v>24</v>
      </c>
      <c r="C1480" s="1" t="s">
        <v>89</v>
      </c>
      <c r="D1480">
        <v>0.19800000000000001</v>
      </c>
      <c r="E1480" t="s">
        <v>13</v>
      </c>
      <c r="F1480" t="str">
        <f t="shared" si="46"/>
        <v>na</v>
      </c>
      <c r="G1480">
        <f>VLOOKUP(C1480,'Lab Blank'!$D$4:$G$204,4,FALSE)</f>
        <v>0</v>
      </c>
      <c r="H1480" t="str">
        <f t="shared" si="47"/>
        <v>na</v>
      </c>
    </row>
    <row r="1481" spans="2:8" x14ac:dyDescent="0.2">
      <c r="B1481" s="1" t="s">
        <v>24</v>
      </c>
      <c r="C1481" s="1" t="s">
        <v>90</v>
      </c>
      <c r="D1481">
        <v>0.19800000000000001</v>
      </c>
      <c r="E1481" t="s">
        <v>13</v>
      </c>
      <c r="F1481" t="str">
        <f t="shared" si="46"/>
        <v>na</v>
      </c>
      <c r="G1481">
        <f>VLOOKUP(C1481,'Lab Blank'!$D$4:$G$204,4,FALSE)</f>
        <v>0</v>
      </c>
      <c r="H1481" t="str">
        <f t="shared" si="47"/>
        <v>na</v>
      </c>
    </row>
    <row r="1482" spans="2:8" x14ac:dyDescent="0.2">
      <c r="B1482" s="1" t="s">
        <v>24</v>
      </c>
      <c r="C1482" s="1" t="s">
        <v>91</v>
      </c>
      <c r="D1482">
        <v>0.26400000000000001</v>
      </c>
      <c r="E1482" t="s">
        <v>193</v>
      </c>
      <c r="F1482">
        <f t="shared" si="46"/>
        <v>0.26400000000000001</v>
      </c>
      <c r="G1482">
        <f>VLOOKUP(C1482,'Lab Blank'!$D$4:$G$204,4,FALSE)</f>
        <v>0</v>
      </c>
      <c r="H1482">
        <f t="shared" si="47"/>
        <v>0.26400000000000001</v>
      </c>
    </row>
    <row r="1483" spans="2:8" x14ac:dyDescent="0.2">
      <c r="B1483" s="1" t="s">
        <v>24</v>
      </c>
      <c r="C1483" s="1" t="s">
        <v>92</v>
      </c>
      <c r="D1483">
        <v>0.19800000000000001</v>
      </c>
      <c r="E1483" t="s">
        <v>13</v>
      </c>
      <c r="F1483" t="str">
        <f t="shared" si="46"/>
        <v>na</v>
      </c>
      <c r="G1483">
        <f>VLOOKUP(C1483,'Lab Blank'!$D$4:$G$204,4,FALSE)</f>
        <v>0</v>
      </c>
      <c r="H1483" t="str">
        <f t="shared" si="47"/>
        <v>na</v>
      </c>
    </row>
    <row r="1484" spans="2:8" x14ac:dyDescent="0.2">
      <c r="B1484" s="1" t="s">
        <v>24</v>
      </c>
      <c r="C1484" s="1" t="s">
        <v>93</v>
      </c>
      <c r="D1484">
        <v>0.19800000000000001</v>
      </c>
      <c r="E1484" t="s">
        <v>13</v>
      </c>
      <c r="F1484" t="str">
        <f t="shared" si="46"/>
        <v>na</v>
      </c>
      <c r="G1484">
        <f>VLOOKUP(C1484,'Lab Blank'!$D$4:$G$204,4,FALSE)</f>
        <v>0</v>
      </c>
      <c r="H1484" t="str">
        <f t="shared" si="47"/>
        <v>na</v>
      </c>
    </row>
    <row r="1485" spans="2:8" x14ac:dyDescent="0.2">
      <c r="B1485" s="1" t="s">
        <v>24</v>
      </c>
      <c r="C1485" s="1" t="s">
        <v>94</v>
      </c>
      <c r="D1485">
        <v>0.19800000000000001</v>
      </c>
      <c r="E1485" t="s">
        <v>13</v>
      </c>
      <c r="F1485" t="str">
        <f t="shared" si="46"/>
        <v>na</v>
      </c>
      <c r="G1485">
        <f>VLOOKUP(C1485,'Lab Blank'!$D$4:$G$204,4,FALSE)</f>
        <v>0</v>
      </c>
      <c r="H1485" t="str">
        <f t="shared" si="47"/>
        <v>na</v>
      </c>
    </row>
    <row r="1486" spans="2:8" x14ac:dyDescent="0.2">
      <c r="B1486" s="1" t="s">
        <v>24</v>
      </c>
      <c r="C1486" s="1" t="s">
        <v>95</v>
      </c>
      <c r="D1486">
        <v>0.19800000000000001</v>
      </c>
      <c r="E1486" t="s">
        <v>13</v>
      </c>
      <c r="F1486" t="str">
        <f t="shared" si="46"/>
        <v>na</v>
      </c>
      <c r="G1486">
        <f>VLOOKUP(C1486,'Lab Blank'!$D$4:$G$204,4,FALSE)</f>
        <v>0</v>
      </c>
      <c r="H1486" t="str">
        <f t="shared" si="47"/>
        <v>na</v>
      </c>
    </row>
    <row r="1487" spans="2:8" x14ac:dyDescent="0.2">
      <c r="B1487" s="1" t="s">
        <v>24</v>
      </c>
      <c r="C1487" s="1" t="s">
        <v>96</v>
      </c>
      <c r="D1487">
        <v>0.19800000000000001</v>
      </c>
      <c r="E1487" t="s">
        <v>13</v>
      </c>
      <c r="F1487" t="str">
        <f t="shared" si="46"/>
        <v>na</v>
      </c>
      <c r="G1487">
        <f>VLOOKUP(C1487,'Lab Blank'!$D$4:$G$204,4,FALSE)</f>
        <v>0</v>
      </c>
      <c r="H1487" t="str">
        <f t="shared" si="47"/>
        <v>na</v>
      </c>
    </row>
    <row r="1488" spans="2:8" x14ac:dyDescent="0.2">
      <c r="B1488" s="1" t="s">
        <v>24</v>
      </c>
      <c r="C1488" s="1" t="s">
        <v>97</v>
      </c>
      <c r="D1488">
        <v>1.31</v>
      </c>
      <c r="E1488" t="s">
        <v>197</v>
      </c>
      <c r="F1488">
        <f t="shared" si="46"/>
        <v>1.31</v>
      </c>
      <c r="G1488">
        <f>VLOOKUP(C1488,'Lab Blank'!$D$4:$G$204,4,FALSE)</f>
        <v>6.05</v>
      </c>
      <c r="H1488" t="str">
        <f t="shared" si="47"/>
        <v>na</v>
      </c>
    </row>
    <row r="1489" spans="2:8" x14ac:dyDescent="0.2">
      <c r="B1489" s="1" t="s">
        <v>24</v>
      </c>
      <c r="C1489" s="1" t="s">
        <v>98</v>
      </c>
      <c r="D1489">
        <v>0.67500000000000004</v>
      </c>
      <c r="E1489" t="s">
        <v>193</v>
      </c>
      <c r="F1489">
        <f t="shared" si="46"/>
        <v>0.67500000000000004</v>
      </c>
      <c r="G1489">
        <f>VLOOKUP(C1489,'Lab Blank'!$D$4:$G$204,4,FALSE)</f>
        <v>0.74099999999999999</v>
      </c>
      <c r="H1489" t="str">
        <f t="shared" si="47"/>
        <v>na</v>
      </c>
    </row>
    <row r="1490" spans="2:8" x14ac:dyDescent="0.2">
      <c r="B1490" s="1" t="s">
        <v>24</v>
      </c>
      <c r="C1490" s="1" t="s">
        <v>99</v>
      </c>
      <c r="D1490">
        <v>0.45200000000000001</v>
      </c>
      <c r="E1490" t="s">
        <v>74</v>
      </c>
      <c r="F1490">
        <f t="shared" si="46"/>
        <v>0.45200000000000001</v>
      </c>
      <c r="G1490">
        <f>VLOOKUP(C1490,'Lab Blank'!$D$4:$G$204,4,FALSE)</f>
        <v>1.21</v>
      </c>
      <c r="H1490" t="str">
        <f t="shared" si="47"/>
        <v>na</v>
      </c>
    </row>
    <row r="1491" spans="2:8" x14ac:dyDescent="0.2">
      <c r="B1491" s="1" t="s">
        <v>24</v>
      </c>
      <c r="C1491" s="1" t="s">
        <v>100</v>
      </c>
      <c r="D1491">
        <v>1.93</v>
      </c>
      <c r="E1491" t="s">
        <v>101</v>
      </c>
      <c r="F1491">
        <f t="shared" si="46"/>
        <v>1.93</v>
      </c>
      <c r="G1491">
        <f>VLOOKUP(C1491,'Lab Blank'!$D$4:$G$204,4,FALSE)</f>
        <v>2.97</v>
      </c>
      <c r="H1491" t="str">
        <f t="shared" si="47"/>
        <v>na</v>
      </c>
    </row>
    <row r="1492" spans="2:8" x14ac:dyDescent="0.2">
      <c r="B1492" s="1" t="s">
        <v>24</v>
      </c>
      <c r="C1492" s="1" t="s">
        <v>102</v>
      </c>
      <c r="D1492">
        <v>0.35599999999999998</v>
      </c>
      <c r="E1492" t="s">
        <v>197</v>
      </c>
      <c r="F1492">
        <f t="shared" si="46"/>
        <v>0.35599999999999998</v>
      </c>
      <c r="G1492">
        <f>VLOOKUP(C1492,'Lab Blank'!$D$4:$G$204,4,FALSE)</f>
        <v>0.85</v>
      </c>
      <c r="H1492" t="str">
        <f t="shared" si="47"/>
        <v>na</v>
      </c>
    </row>
    <row r="1493" spans="2:8" x14ac:dyDescent="0.2">
      <c r="B1493" s="1" t="s">
        <v>24</v>
      </c>
      <c r="C1493" s="1" t="s">
        <v>103</v>
      </c>
      <c r="D1493">
        <v>0.19800000000000001</v>
      </c>
      <c r="E1493" t="s">
        <v>13</v>
      </c>
      <c r="F1493" t="str">
        <f t="shared" si="46"/>
        <v>na</v>
      </c>
      <c r="G1493">
        <f>VLOOKUP(C1493,'Lab Blank'!$D$4:$G$204,4,FALSE)</f>
        <v>0</v>
      </c>
      <c r="H1493" t="str">
        <f t="shared" si="47"/>
        <v>na</v>
      </c>
    </row>
    <row r="1494" spans="2:8" x14ac:dyDescent="0.2">
      <c r="B1494" s="1" t="s">
        <v>24</v>
      </c>
      <c r="C1494" s="1" t="s">
        <v>104</v>
      </c>
      <c r="D1494">
        <v>2.87</v>
      </c>
      <c r="E1494" t="s">
        <v>47</v>
      </c>
      <c r="F1494">
        <f t="shared" si="46"/>
        <v>2.87</v>
      </c>
      <c r="G1494">
        <f>VLOOKUP(C1494,'Lab Blank'!$D$4:$G$204,4,FALSE)</f>
        <v>8.2100000000000009</v>
      </c>
      <c r="H1494" t="str">
        <f t="shared" si="47"/>
        <v>na</v>
      </c>
    </row>
    <row r="1495" spans="2:8" x14ac:dyDescent="0.2">
      <c r="B1495" s="1" t="s">
        <v>24</v>
      </c>
      <c r="C1495" s="1" t="s">
        <v>105</v>
      </c>
      <c r="D1495">
        <v>0.57599999999999996</v>
      </c>
      <c r="E1495" t="s">
        <v>193</v>
      </c>
      <c r="F1495">
        <f t="shared" si="46"/>
        <v>0.57599999999999996</v>
      </c>
      <c r="G1495">
        <f>VLOOKUP(C1495,'Lab Blank'!$D$4:$G$204,4,FALSE)</f>
        <v>2.36</v>
      </c>
      <c r="H1495" t="str">
        <f t="shared" si="47"/>
        <v>na</v>
      </c>
    </row>
    <row r="1496" spans="2:8" x14ac:dyDescent="0.2">
      <c r="B1496" s="1" t="s">
        <v>24</v>
      </c>
      <c r="C1496" s="1" t="s">
        <v>106</v>
      </c>
      <c r="D1496">
        <v>2.5099999999999998</v>
      </c>
      <c r="E1496" t="s">
        <v>198</v>
      </c>
      <c r="F1496">
        <f t="shared" si="46"/>
        <v>2.5099999999999998</v>
      </c>
      <c r="G1496">
        <f>VLOOKUP(C1496,'Lab Blank'!$D$4:$G$204,4,FALSE)</f>
        <v>4.3</v>
      </c>
      <c r="H1496" t="str">
        <f t="shared" si="47"/>
        <v>na</v>
      </c>
    </row>
    <row r="1497" spans="2:8" x14ac:dyDescent="0.2">
      <c r="B1497" s="1" t="s">
        <v>24</v>
      </c>
      <c r="C1497" s="1" t="s">
        <v>107</v>
      </c>
      <c r="D1497">
        <v>0.19800000000000001</v>
      </c>
      <c r="E1497" t="s">
        <v>13</v>
      </c>
      <c r="F1497" t="str">
        <f t="shared" si="46"/>
        <v>na</v>
      </c>
      <c r="G1497">
        <f>VLOOKUP(C1497,'Lab Blank'!$D$4:$G$204,4,FALSE)</f>
        <v>0</v>
      </c>
      <c r="H1497" t="str">
        <f t="shared" si="47"/>
        <v>na</v>
      </c>
    </row>
    <row r="1498" spans="2:8" x14ac:dyDescent="0.2">
      <c r="B1498" s="1" t="s">
        <v>24</v>
      </c>
      <c r="C1498" s="1" t="s">
        <v>108</v>
      </c>
      <c r="D1498">
        <v>0.19800000000000001</v>
      </c>
      <c r="E1498" t="s">
        <v>13</v>
      </c>
      <c r="F1498" t="str">
        <f t="shared" si="46"/>
        <v>na</v>
      </c>
      <c r="G1498">
        <f>VLOOKUP(C1498,'Lab Blank'!$D$4:$G$204,4,FALSE)</f>
        <v>0</v>
      </c>
      <c r="H1498" t="str">
        <f t="shared" si="47"/>
        <v>na</v>
      </c>
    </row>
    <row r="1499" spans="2:8" x14ac:dyDescent="0.2">
      <c r="B1499" s="1" t="s">
        <v>24</v>
      </c>
      <c r="C1499" s="1" t="s">
        <v>109</v>
      </c>
      <c r="D1499">
        <v>0.19800000000000001</v>
      </c>
      <c r="E1499" t="s">
        <v>13</v>
      </c>
      <c r="F1499" t="str">
        <f t="shared" si="46"/>
        <v>na</v>
      </c>
      <c r="G1499">
        <f>VLOOKUP(C1499,'Lab Blank'!$D$4:$G$204,4,FALSE)</f>
        <v>0</v>
      </c>
      <c r="H1499" t="str">
        <f t="shared" si="47"/>
        <v>na</v>
      </c>
    </row>
    <row r="1500" spans="2:8" x14ac:dyDescent="0.2">
      <c r="B1500" s="1" t="s">
        <v>24</v>
      </c>
      <c r="C1500" s="1" t="s">
        <v>110</v>
      </c>
      <c r="D1500">
        <v>0.314</v>
      </c>
      <c r="E1500" t="s">
        <v>193</v>
      </c>
      <c r="F1500">
        <f t="shared" si="46"/>
        <v>0.314</v>
      </c>
      <c r="G1500">
        <f>VLOOKUP(C1500,'Lab Blank'!$D$4:$G$204,4,FALSE)</f>
        <v>0</v>
      </c>
      <c r="H1500">
        <f t="shared" si="47"/>
        <v>0.314</v>
      </c>
    </row>
    <row r="1501" spans="2:8" x14ac:dyDescent="0.2">
      <c r="B1501" s="1" t="s">
        <v>24</v>
      </c>
      <c r="C1501" s="1" t="s">
        <v>111</v>
      </c>
      <c r="D1501">
        <v>0.77600000000000002</v>
      </c>
      <c r="E1501" t="s">
        <v>32</v>
      </c>
      <c r="F1501">
        <f t="shared" si="46"/>
        <v>0.77600000000000002</v>
      </c>
      <c r="G1501">
        <f>VLOOKUP(C1501,'Lab Blank'!$D$4:$G$204,4,FALSE)</f>
        <v>0.89100000000000001</v>
      </c>
      <c r="H1501" t="str">
        <f t="shared" si="47"/>
        <v>na</v>
      </c>
    </row>
    <row r="1502" spans="2:8" x14ac:dyDescent="0.2">
      <c r="B1502" s="1" t="s">
        <v>24</v>
      </c>
      <c r="C1502" s="1" t="s">
        <v>112</v>
      </c>
      <c r="D1502">
        <v>0.19800000000000001</v>
      </c>
      <c r="E1502" t="s">
        <v>13</v>
      </c>
      <c r="F1502" t="str">
        <f t="shared" si="46"/>
        <v>na</v>
      </c>
      <c r="G1502">
        <f>VLOOKUP(C1502,'Lab Blank'!$D$4:$G$204,4,FALSE)</f>
        <v>0</v>
      </c>
      <c r="H1502" t="str">
        <f t="shared" si="47"/>
        <v>na</v>
      </c>
    </row>
    <row r="1503" spans="2:8" x14ac:dyDescent="0.2">
      <c r="B1503" s="1" t="s">
        <v>24</v>
      </c>
      <c r="C1503" s="1" t="s">
        <v>113</v>
      </c>
      <c r="D1503">
        <v>0.20499999999999999</v>
      </c>
      <c r="E1503" t="s">
        <v>195</v>
      </c>
      <c r="F1503">
        <f t="shared" si="46"/>
        <v>0.20499999999999999</v>
      </c>
      <c r="G1503">
        <f>VLOOKUP(C1503,'Lab Blank'!$D$4:$G$204,4,FALSE)</f>
        <v>0.52700000000000002</v>
      </c>
      <c r="H1503" t="str">
        <f t="shared" si="47"/>
        <v>na</v>
      </c>
    </row>
    <row r="1504" spans="2:8" x14ac:dyDescent="0.2">
      <c r="B1504" s="1" t="s">
        <v>24</v>
      </c>
      <c r="C1504" s="1" t="s">
        <v>114</v>
      </c>
      <c r="D1504">
        <v>0.19800000000000001</v>
      </c>
      <c r="E1504" t="s">
        <v>133</v>
      </c>
      <c r="F1504" t="str">
        <f t="shared" si="46"/>
        <v>na</v>
      </c>
      <c r="G1504">
        <f>VLOOKUP(C1504,'Lab Blank'!$D$4:$G$204,4,FALSE)</f>
        <v>0.26800000000000002</v>
      </c>
      <c r="H1504" t="str">
        <f t="shared" si="47"/>
        <v>na</v>
      </c>
    </row>
    <row r="1505" spans="2:8" x14ac:dyDescent="0.2">
      <c r="B1505" s="1" t="s">
        <v>24</v>
      </c>
      <c r="C1505" s="1" t="s">
        <v>115</v>
      </c>
      <c r="D1505">
        <v>2.38</v>
      </c>
      <c r="E1505" t="s">
        <v>47</v>
      </c>
      <c r="F1505">
        <f t="shared" si="46"/>
        <v>2.38</v>
      </c>
      <c r="G1505">
        <f>VLOOKUP(C1505,'Lab Blank'!$D$4:$G$204,4,FALSE)</f>
        <v>3.66</v>
      </c>
      <c r="H1505" t="str">
        <f t="shared" si="47"/>
        <v>na</v>
      </c>
    </row>
    <row r="1506" spans="2:8" x14ac:dyDescent="0.2">
      <c r="B1506" s="1" t="s">
        <v>24</v>
      </c>
      <c r="C1506" s="1" t="s">
        <v>116</v>
      </c>
      <c r="D1506">
        <v>0.19800000000000001</v>
      </c>
      <c r="E1506" t="s">
        <v>13</v>
      </c>
      <c r="F1506" t="str">
        <f t="shared" si="46"/>
        <v>na</v>
      </c>
      <c r="G1506">
        <f>VLOOKUP(C1506,'Lab Blank'!$D$4:$G$204,4,FALSE)</f>
        <v>0</v>
      </c>
      <c r="H1506" t="str">
        <f t="shared" si="47"/>
        <v>na</v>
      </c>
    </row>
    <row r="1507" spans="2:8" x14ac:dyDescent="0.2">
      <c r="B1507" s="1" t="s">
        <v>24</v>
      </c>
      <c r="C1507" s="1" t="s">
        <v>117</v>
      </c>
      <c r="D1507">
        <v>0.19800000000000001</v>
      </c>
      <c r="E1507" t="s">
        <v>13</v>
      </c>
      <c r="F1507" t="str">
        <f t="shared" si="46"/>
        <v>na</v>
      </c>
      <c r="G1507">
        <f>VLOOKUP(C1507,'Lab Blank'!$D$4:$G$204,4,FALSE)</f>
        <v>0</v>
      </c>
      <c r="H1507" t="str">
        <f t="shared" si="47"/>
        <v>na</v>
      </c>
    </row>
    <row r="1508" spans="2:8" x14ac:dyDescent="0.2">
      <c r="B1508" s="1" t="s">
        <v>24</v>
      </c>
      <c r="C1508" s="1" t="s">
        <v>118</v>
      </c>
      <c r="D1508">
        <v>0.2</v>
      </c>
      <c r="E1508" t="s">
        <v>32</v>
      </c>
      <c r="F1508">
        <f t="shared" si="46"/>
        <v>0.2</v>
      </c>
      <c r="G1508">
        <f>VLOOKUP(C1508,'Lab Blank'!$D$4:$G$204,4,FALSE)</f>
        <v>0</v>
      </c>
      <c r="H1508">
        <f t="shared" si="47"/>
        <v>0.2</v>
      </c>
    </row>
    <row r="1509" spans="2:8" x14ac:dyDescent="0.2">
      <c r="B1509" s="1" t="s">
        <v>24</v>
      </c>
      <c r="C1509" s="1" t="s">
        <v>119</v>
      </c>
      <c r="D1509">
        <v>2.2799999999999998</v>
      </c>
      <c r="E1509" t="s">
        <v>200</v>
      </c>
      <c r="F1509">
        <f t="shared" si="46"/>
        <v>2.2799999999999998</v>
      </c>
      <c r="G1509">
        <f>VLOOKUP(C1509,'Lab Blank'!$D$4:$G$204,4,FALSE)</f>
        <v>3.56</v>
      </c>
      <c r="H1509" t="str">
        <f t="shared" si="47"/>
        <v>na</v>
      </c>
    </row>
    <row r="1510" spans="2:8" x14ac:dyDescent="0.2">
      <c r="B1510" s="1" t="s">
        <v>24</v>
      </c>
      <c r="C1510" s="1" t="s">
        <v>120</v>
      </c>
      <c r="D1510">
        <v>0.19800000000000001</v>
      </c>
      <c r="E1510" t="s">
        <v>13</v>
      </c>
      <c r="F1510" t="str">
        <f t="shared" si="46"/>
        <v>na</v>
      </c>
      <c r="G1510">
        <f>VLOOKUP(C1510,'Lab Blank'!$D$4:$G$204,4,FALSE)</f>
        <v>0</v>
      </c>
      <c r="H1510" t="str">
        <f t="shared" si="47"/>
        <v>na</v>
      </c>
    </row>
    <row r="1511" spans="2:8" x14ac:dyDescent="0.2">
      <c r="B1511" s="1" t="s">
        <v>24</v>
      </c>
      <c r="C1511" s="1" t="s">
        <v>121</v>
      </c>
      <c r="D1511">
        <v>0.19800000000000001</v>
      </c>
      <c r="E1511" t="s">
        <v>13</v>
      </c>
      <c r="F1511" t="str">
        <f t="shared" si="46"/>
        <v>na</v>
      </c>
      <c r="G1511">
        <f>VLOOKUP(C1511,'Lab Blank'!$D$4:$G$204,4,FALSE)</f>
        <v>0</v>
      </c>
      <c r="H1511" t="str">
        <f t="shared" si="47"/>
        <v>na</v>
      </c>
    </row>
    <row r="1512" spans="2:8" x14ac:dyDescent="0.2">
      <c r="B1512" s="1" t="s">
        <v>24</v>
      </c>
      <c r="C1512" s="1" t="s">
        <v>122</v>
      </c>
      <c r="D1512">
        <v>0.19800000000000001</v>
      </c>
      <c r="E1512" t="s">
        <v>13</v>
      </c>
      <c r="F1512" t="str">
        <f t="shared" si="46"/>
        <v>na</v>
      </c>
      <c r="G1512">
        <f>VLOOKUP(C1512,'Lab Blank'!$D$4:$G$204,4,FALSE)</f>
        <v>0</v>
      </c>
      <c r="H1512" t="str">
        <f t="shared" si="47"/>
        <v>na</v>
      </c>
    </row>
    <row r="1513" spans="2:8" x14ac:dyDescent="0.2">
      <c r="B1513" s="1" t="s">
        <v>24</v>
      </c>
      <c r="C1513" s="1" t="s">
        <v>123</v>
      </c>
      <c r="D1513">
        <v>0.214</v>
      </c>
      <c r="E1513" t="s">
        <v>193</v>
      </c>
      <c r="F1513">
        <f t="shared" si="46"/>
        <v>0.214</v>
      </c>
      <c r="G1513">
        <f>VLOOKUP(C1513,'Lab Blank'!$D$4:$G$204,4,FALSE)</f>
        <v>0</v>
      </c>
      <c r="H1513">
        <f t="shared" si="47"/>
        <v>0.214</v>
      </c>
    </row>
    <row r="1514" spans="2:8" x14ac:dyDescent="0.2">
      <c r="B1514" s="1" t="s">
        <v>24</v>
      </c>
      <c r="C1514" s="1" t="s">
        <v>124</v>
      </c>
      <c r="D1514">
        <v>0.19800000000000001</v>
      </c>
      <c r="E1514" t="s">
        <v>13</v>
      </c>
      <c r="F1514" t="str">
        <f t="shared" si="46"/>
        <v>na</v>
      </c>
      <c r="G1514">
        <f>VLOOKUP(C1514,'Lab Blank'!$D$4:$G$204,4,FALSE)</f>
        <v>0</v>
      </c>
      <c r="H1514" t="str">
        <f t="shared" si="47"/>
        <v>na</v>
      </c>
    </row>
    <row r="1515" spans="2:8" x14ac:dyDescent="0.2">
      <c r="B1515" s="1" t="s">
        <v>24</v>
      </c>
      <c r="C1515" s="1" t="s">
        <v>125</v>
      </c>
      <c r="D1515">
        <v>0.19800000000000001</v>
      </c>
      <c r="E1515" t="s">
        <v>13</v>
      </c>
      <c r="F1515" t="str">
        <f t="shared" si="46"/>
        <v>na</v>
      </c>
      <c r="G1515">
        <f>VLOOKUP(C1515,'Lab Blank'!$D$4:$G$204,4,FALSE)</f>
        <v>0</v>
      </c>
      <c r="H1515" t="str">
        <f t="shared" si="47"/>
        <v>na</v>
      </c>
    </row>
    <row r="1516" spans="2:8" x14ac:dyDescent="0.2">
      <c r="B1516" s="1" t="s">
        <v>24</v>
      </c>
      <c r="C1516" s="1" t="s">
        <v>126</v>
      </c>
      <c r="D1516">
        <v>0.45100000000000001</v>
      </c>
      <c r="E1516" t="s">
        <v>197</v>
      </c>
      <c r="F1516">
        <f t="shared" si="46"/>
        <v>0.45100000000000001</v>
      </c>
      <c r="G1516">
        <f>VLOOKUP(C1516,'Lab Blank'!$D$4:$G$204,4,FALSE)</f>
        <v>0.215</v>
      </c>
      <c r="H1516" t="str">
        <f t="shared" si="47"/>
        <v>na</v>
      </c>
    </row>
    <row r="1517" spans="2:8" x14ac:dyDescent="0.2">
      <c r="B1517" s="1" t="s">
        <v>24</v>
      </c>
      <c r="C1517" s="1" t="s">
        <v>127</v>
      </c>
      <c r="D1517">
        <v>2.4</v>
      </c>
      <c r="E1517" t="s">
        <v>47</v>
      </c>
      <c r="F1517">
        <f t="shared" si="46"/>
        <v>2.4</v>
      </c>
      <c r="G1517">
        <f>VLOOKUP(C1517,'Lab Blank'!$D$4:$G$204,4,FALSE)</f>
        <v>2.78</v>
      </c>
      <c r="H1517" t="str">
        <f t="shared" si="47"/>
        <v>na</v>
      </c>
    </row>
    <row r="1518" spans="2:8" x14ac:dyDescent="0.2">
      <c r="B1518" s="1" t="s">
        <v>24</v>
      </c>
      <c r="C1518" s="1" t="s">
        <v>128</v>
      </c>
      <c r="D1518">
        <v>0.19800000000000001</v>
      </c>
      <c r="E1518" t="s">
        <v>13</v>
      </c>
      <c r="F1518" t="str">
        <f t="shared" si="46"/>
        <v>na</v>
      </c>
      <c r="G1518">
        <f>VLOOKUP(C1518,'Lab Blank'!$D$4:$G$204,4,FALSE)</f>
        <v>0</v>
      </c>
      <c r="H1518" t="str">
        <f t="shared" si="47"/>
        <v>na</v>
      </c>
    </row>
    <row r="1519" spans="2:8" x14ac:dyDescent="0.2">
      <c r="B1519" s="1" t="s">
        <v>24</v>
      </c>
      <c r="C1519" s="1" t="s">
        <v>129</v>
      </c>
      <c r="D1519">
        <v>0.19800000000000001</v>
      </c>
      <c r="E1519" t="s">
        <v>13</v>
      </c>
      <c r="F1519" t="str">
        <f t="shared" si="46"/>
        <v>na</v>
      </c>
      <c r="G1519">
        <f>VLOOKUP(C1519,'Lab Blank'!$D$4:$G$204,4,FALSE)</f>
        <v>0</v>
      </c>
      <c r="H1519" t="str">
        <f t="shared" si="47"/>
        <v>na</v>
      </c>
    </row>
    <row r="1520" spans="2:8" x14ac:dyDescent="0.2">
      <c r="B1520" s="1" t="s">
        <v>24</v>
      </c>
      <c r="C1520" s="1" t="s">
        <v>130</v>
      </c>
      <c r="D1520">
        <v>0.60699999999999998</v>
      </c>
      <c r="E1520" t="s">
        <v>32</v>
      </c>
      <c r="F1520">
        <f t="shared" si="46"/>
        <v>0.60699999999999998</v>
      </c>
      <c r="G1520">
        <f>VLOOKUP(C1520,'Lab Blank'!$D$4:$G$204,4,FALSE)</f>
        <v>0.6</v>
      </c>
      <c r="H1520" t="str">
        <f t="shared" si="47"/>
        <v>na</v>
      </c>
    </row>
    <row r="1521" spans="2:8" x14ac:dyDescent="0.2">
      <c r="B1521" s="1" t="s">
        <v>24</v>
      </c>
      <c r="C1521" s="1" t="s">
        <v>131</v>
      </c>
      <c r="D1521">
        <v>0.19800000000000001</v>
      </c>
      <c r="E1521" t="s">
        <v>13</v>
      </c>
      <c r="F1521" t="str">
        <f t="shared" si="46"/>
        <v>na</v>
      </c>
      <c r="G1521">
        <f>VLOOKUP(C1521,'Lab Blank'!$D$4:$G$204,4,FALSE)</f>
        <v>0.255</v>
      </c>
      <c r="H1521" t="str">
        <f t="shared" si="47"/>
        <v>na</v>
      </c>
    </row>
    <row r="1522" spans="2:8" x14ac:dyDescent="0.2">
      <c r="B1522" s="1" t="s">
        <v>24</v>
      </c>
      <c r="C1522" s="1" t="s">
        <v>132</v>
      </c>
      <c r="D1522">
        <v>0.19800000000000001</v>
      </c>
      <c r="E1522" t="s">
        <v>133</v>
      </c>
      <c r="F1522" t="str">
        <f t="shared" si="46"/>
        <v>na</v>
      </c>
      <c r="G1522">
        <f>VLOOKUP(C1522,'Lab Blank'!$D$4:$G$204,4,FALSE)</f>
        <v>0</v>
      </c>
      <c r="H1522" t="str">
        <f t="shared" si="47"/>
        <v>na</v>
      </c>
    </row>
    <row r="1523" spans="2:8" x14ac:dyDescent="0.2">
      <c r="B1523" s="1" t="s">
        <v>24</v>
      </c>
      <c r="C1523" s="1" t="s">
        <v>134</v>
      </c>
      <c r="D1523">
        <v>0.87</v>
      </c>
      <c r="E1523" t="s">
        <v>41</v>
      </c>
      <c r="F1523">
        <f t="shared" si="46"/>
        <v>0.87</v>
      </c>
      <c r="G1523">
        <f>VLOOKUP(C1523,'Lab Blank'!$D$4:$G$204,4,FALSE)</f>
        <v>2.86</v>
      </c>
      <c r="H1523" t="str">
        <f t="shared" si="47"/>
        <v>na</v>
      </c>
    </row>
    <row r="1524" spans="2:8" x14ac:dyDescent="0.2">
      <c r="B1524" s="1" t="s">
        <v>24</v>
      </c>
      <c r="C1524" s="1" t="s">
        <v>135</v>
      </c>
      <c r="D1524">
        <v>0.23400000000000001</v>
      </c>
      <c r="E1524" t="s">
        <v>32</v>
      </c>
      <c r="F1524">
        <f t="shared" si="46"/>
        <v>0.23400000000000001</v>
      </c>
      <c r="G1524">
        <f>VLOOKUP(C1524,'Lab Blank'!$D$4:$G$204,4,FALSE)</f>
        <v>0.27800000000000002</v>
      </c>
      <c r="H1524" t="str">
        <f t="shared" si="47"/>
        <v>na</v>
      </c>
    </row>
    <row r="1525" spans="2:8" x14ac:dyDescent="0.2">
      <c r="B1525" s="1" t="s">
        <v>24</v>
      </c>
      <c r="C1525" s="1" t="s">
        <v>136</v>
      </c>
      <c r="D1525">
        <v>0.19800000000000001</v>
      </c>
      <c r="E1525" t="s">
        <v>13</v>
      </c>
      <c r="F1525" t="str">
        <f t="shared" si="46"/>
        <v>na</v>
      </c>
      <c r="G1525">
        <f>VLOOKUP(C1525,'Lab Blank'!$D$4:$G$204,4,FALSE)</f>
        <v>0.22</v>
      </c>
      <c r="H1525" t="str">
        <f t="shared" si="47"/>
        <v>na</v>
      </c>
    </row>
    <row r="1526" spans="2:8" x14ac:dyDescent="0.2">
      <c r="B1526" s="1" t="s">
        <v>24</v>
      </c>
      <c r="C1526" s="1" t="s">
        <v>137</v>
      </c>
      <c r="D1526">
        <v>0.19800000000000001</v>
      </c>
      <c r="E1526" t="s">
        <v>133</v>
      </c>
      <c r="F1526" t="str">
        <f t="shared" si="46"/>
        <v>na</v>
      </c>
      <c r="G1526">
        <f>VLOOKUP(C1526,'Lab Blank'!$D$4:$G$204,4,FALSE)</f>
        <v>0</v>
      </c>
      <c r="H1526" t="str">
        <f t="shared" si="47"/>
        <v>na</v>
      </c>
    </row>
    <row r="1527" spans="2:8" x14ac:dyDescent="0.2">
      <c r="B1527" s="1" t="s">
        <v>24</v>
      </c>
      <c r="C1527" s="1" t="s">
        <v>138</v>
      </c>
      <c r="D1527">
        <v>0.313</v>
      </c>
      <c r="E1527" t="s">
        <v>195</v>
      </c>
      <c r="F1527">
        <f t="shared" si="46"/>
        <v>0.313</v>
      </c>
      <c r="G1527">
        <f>VLOOKUP(C1527,'Lab Blank'!$D$4:$G$204,4,FALSE)</f>
        <v>0.69199999999999995</v>
      </c>
      <c r="H1527" t="str">
        <f t="shared" si="47"/>
        <v>na</v>
      </c>
    </row>
    <row r="1528" spans="2:8" x14ac:dyDescent="0.2">
      <c r="B1528" s="1" t="s">
        <v>24</v>
      </c>
      <c r="C1528" s="1" t="s">
        <v>139</v>
      </c>
      <c r="D1528">
        <v>0.19800000000000001</v>
      </c>
      <c r="E1528" t="s">
        <v>13</v>
      </c>
      <c r="F1528" t="str">
        <f t="shared" si="46"/>
        <v>na</v>
      </c>
      <c r="G1528">
        <f>VLOOKUP(C1528,'Lab Blank'!$D$4:$G$204,4,FALSE)</f>
        <v>0</v>
      </c>
      <c r="H1528" t="str">
        <f t="shared" si="47"/>
        <v>na</v>
      </c>
    </row>
    <row r="1529" spans="2:8" x14ac:dyDescent="0.2">
      <c r="B1529" s="1" t="s">
        <v>24</v>
      </c>
      <c r="C1529" s="1" t="s">
        <v>140</v>
      </c>
      <c r="D1529">
        <v>0.19800000000000001</v>
      </c>
      <c r="E1529" t="s">
        <v>13</v>
      </c>
      <c r="F1529" t="str">
        <f t="shared" si="46"/>
        <v>na</v>
      </c>
      <c r="G1529">
        <f>VLOOKUP(C1529,'Lab Blank'!$D$4:$G$204,4,FALSE)</f>
        <v>0.29099999999999998</v>
      </c>
      <c r="H1529" t="str">
        <f t="shared" si="47"/>
        <v>na</v>
      </c>
    </row>
    <row r="1530" spans="2:8" x14ac:dyDescent="0.2">
      <c r="B1530" s="1" t="s">
        <v>24</v>
      </c>
      <c r="C1530" s="1" t="s">
        <v>141</v>
      </c>
      <c r="D1530">
        <v>0.19800000000000001</v>
      </c>
      <c r="E1530" t="s">
        <v>13</v>
      </c>
      <c r="F1530" t="str">
        <f t="shared" si="46"/>
        <v>na</v>
      </c>
      <c r="G1530">
        <f>VLOOKUP(C1530,'Lab Blank'!$D$4:$G$204,4,FALSE)</f>
        <v>0</v>
      </c>
      <c r="H1530" t="str">
        <f t="shared" si="47"/>
        <v>na</v>
      </c>
    </row>
    <row r="1531" spans="2:8" x14ac:dyDescent="0.2">
      <c r="B1531" s="1" t="s">
        <v>24</v>
      </c>
      <c r="C1531" s="1" t="s">
        <v>142</v>
      </c>
      <c r="D1531">
        <v>0.59599999999999997</v>
      </c>
      <c r="E1531" t="s">
        <v>193</v>
      </c>
      <c r="F1531">
        <f t="shared" si="46"/>
        <v>0.59599999999999997</v>
      </c>
      <c r="G1531">
        <f>VLOOKUP(C1531,'Lab Blank'!$D$4:$G$204,4,FALSE)</f>
        <v>1.19</v>
      </c>
      <c r="H1531" t="str">
        <f t="shared" si="47"/>
        <v>na</v>
      </c>
    </row>
    <row r="1532" spans="2:8" x14ac:dyDescent="0.2">
      <c r="B1532" s="1" t="s">
        <v>24</v>
      </c>
      <c r="C1532" s="1" t="s">
        <v>143</v>
      </c>
      <c r="D1532">
        <v>1.78</v>
      </c>
      <c r="E1532" t="s">
        <v>198</v>
      </c>
      <c r="F1532">
        <f t="shared" si="46"/>
        <v>1.78</v>
      </c>
      <c r="G1532">
        <f>VLOOKUP(C1532,'Lab Blank'!$D$4:$G$204,4,FALSE)</f>
        <v>2.93</v>
      </c>
      <c r="H1532" t="str">
        <f t="shared" si="47"/>
        <v>na</v>
      </c>
    </row>
    <row r="1533" spans="2:8" x14ac:dyDescent="0.2">
      <c r="B1533" s="1" t="s">
        <v>24</v>
      </c>
      <c r="C1533" s="1" t="s">
        <v>144</v>
      </c>
      <c r="D1533">
        <v>0.19800000000000001</v>
      </c>
      <c r="E1533" t="s">
        <v>13</v>
      </c>
      <c r="F1533" t="str">
        <f t="shared" si="46"/>
        <v>na</v>
      </c>
      <c r="G1533">
        <f>VLOOKUP(C1533,'Lab Blank'!$D$4:$G$204,4,FALSE)</f>
        <v>0</v>
      </c>
      <c r="H1533" t="str">
        <f t="shared" si="47"/>
        <v>na</v>
      </c>
    </row>
    <row r="1534" spans="2:8" x14ac:dyDescent="0.2">
      <c r="B1534" s="1" t="s">
        <v>24</v>
      </c>
      <c r="C1534" s="1" t="s">
        <v>145</v>
      </c>
      <c r="D1534">
        <v>0.19800000000000001</v>
      </c>
      <c r="E1534" t="s">
        <v>13</v>
      </c>
      <c r="F1534" t="str">
        <f t="shared" si="46"/>
        <v>na</v>
      </c>
      <c r="G1534">
        <f>VLOOKUP(C1534,'Lab Blank'!$D$4:$G$204,4,FALSE)</f>
        <v>0</v>
      </c>
      <c r="H1534" t="str">
        <f t="shared" si="47"/>
        <v>na</v>
      </c>
    </row>
    <row r="1535" spans="2:8" x14ac:dyDescent="0.2">
      <c r="B1535" s="1" t="s">
        <v>24</v>
      </c>
      <c r="C1535" s="1" t="s">
        <v>146</v>
      </c>
      <c r="D1535">
        <v>0.19800000000000001</v>
      </c>
      <c r="E1535" t="s">
        <v>13</v>
      </c>
      <c r="F1535" t="str">
        <f t="shared" si="46"/>
        <v>na</v>
      </c>
      <c r="G1535">
        <f>VLOOKUP(C1535,'Lab Blank'!$D$4:$G$204,4,FALSE)</f>
        <v>0</v>
      </c>
      <c r="H1535" t="str">
        <f t="shared" si="47"/>
        <v>na</v>
      </c>
    </row>
    <row r="1536" spans="2:8" x14ac:dyDescent="0.2">
      <c r="B1536" s="1" t="s">
        <v>24</v>
      </c>
      <c r="C1536" s="1" t="s">
        <v>147</v>
      </c>
      <c r="D1536">
        <v>2.6</v>
      </c>
      <c r="E1536" t="s">
        <v>47</v>
      </c>
      <c r="F1536">
        <f t="shared" si="46"/>
        <v>2.6</v>
      </c>
      <c r="G1536">
        <f>VLOOKUP(C1536,'Lab Blank'!$D$4:$G$204,4,FALSE)</f>
        <v>5.88</v>
      </c>
      <c r="H1536" t="str">
        <f t="shared" si="47"/>
        <v>na</v>
      </c>
    </row>
    <row r="1537" spans="2:8" x14ac:dyDescent="0.2">
      <c r="B1537" s="1" t="s">
        <v>24</v>
      </c>
      <c r="C1537" s="1" t="s">
        <v>148</v>
      </c>
      <c r="D1537">
        <v>0.315</v>
      </c>
      <c r="E1537" t="s">
        <v>193</v>
      </c>
      <c r="F1537">
        <f t="shared" si="46"/>
        <v>0.315</v>
      </c>
      <c r="G1537">
        <f>VLOOKUP(C1537,'Lab Blank'!$D$4:$G$204,4,FALSE)</f>
        <v>0</v>
      </c>
      <c r="H1537">
        <f t="shared" si="47"/>
        <v>0.315</v>
      </c>
    </row>
    <row r="1538" spans="2:8" x14ac:dyDescent="0.2">
      <c r="B1538" s="1" t="s">
        <v>24</v>
      </c>
      <c r="C1538" s="1" t="s">
        <v>149</v>
      </c>
      <c r="D1538">
        <v>0.19800000000000001</v>
      </c>
      <c r="E1538" t="s">
        <v>133</v>
      </c>
      <c r="F1538" t="str">
        <f t="shared" si="46"/>
        <v>na</v>
      </c>
      <c r="G1538">
        <f>VLOOKUP(C1538,'Lab Blank'!$D$4:$G$204,4,FALSE)</f>
        <v>0</v>
      </c>
      <c r="H1538" t="str">
        <f t="shared" si="47"/>
        <v>na</v>
      </c>
    </row>
    <row r="1539" spans="2:8" x14ac:dyDescent="0.2">
      <c r="B1539" s="1" t="s">
        <v>24</v>
      </c>
      <c r="C1539" s="1" t="s">
        <v>150</v>
      </c>
      <c r="D1539">
        <v>0.19800000000000001</v>
      </c>
      <c r="E1539" t="s">
        <v>13</v>
      </c>
      <c r="F1539" t="str">
        <f t="shared" si="46"/>
        <v>na</v>
      </c>
      <c r="G1539">
        <f>VLOOKUP(C1539,'Lab Blank'!$D$4:$G$204,4,FALSE)</f>
        <v>0.28599999999999998</v>
      </c>
      <c r="H1539" t="str">
        <f t="shared" si="47"/>
        <v>na</v>
      </c>
    </row>
    <row r="1540" spans="2:8" x14ac:dyDescent="0.2">
      <c r="B1540" s="1" t="s">
        <v>24</v>
      </c>
      <c r="C1540" s="1" t="s">
        <v>151</v>
      </c>
      <c r="D1540">
        <v>0.19800000000000001</v>
      </c>
      <c r="E1540" t="s">
        <v>13</v>
      </c>
      <c r="F1540" t="str">
        <f t="shared" si="46"/>
        <v>na</v>
      </c>
      <c r="G1540">
        <f>VLOOKUP(C1540,'Lab Blank'!$D$4:$G$204,4,FALSE)</f>
        <v>0</v>
      </c>
      <c r="H1540" t="str">
        <f t="shared" si="47"/>
        <v>na</v>
      </c>
    </row>
    <row r="1541" spans="2:8" x14ac:dyDescent="0.2">
      <c r="B1541" s="1" t="s">
        <v>24</v>
      </c>
      <c r="C1541" s="1" t="s">
        <v>152</v>
      </c>
      <c r="D1541">
        <v>0.19800000000000001</v>
      </c>
      <c r="E1541" t="s">
        <v>13</v>
      </c>
      <c r="F1541" t="str">
        <f t="shared" si="46"/>
        <v>na</v>
      </c>
      <c r="G1541">
        <f>VLOOKUP(C1541,'Lab Blank'!$D$4:$G$204,4,FALSE)</f>
        <v>0</v>
      </c>
      <c r="H1541" t="str">
        <f t="shared" si="47"/>
        <v>na</v>
      </c>
    </row>
    <row r="1542" spans="2:8" x14ac:dyDescent="0.2">
      <c r="B1542" s="1" t="s">
        <v>24</v>
      </c>
      <c r="C1542" s="1" t="s">
        <v>153</v>
      </c>
      <c r="D1542">
        <v>0.19800000000000001</v>
      </c>
      <c r="E1542" t="s">
        <v>13</v>
      </c>
      <c r="F1542" t="str">
        <f t="shared" ref="F1542:F1605" si="48">IF(OR(LEFT(C1542,3)&lt;&gt;"PCB",RIGHT(C1542,1)="L",NOT(ISERROR(SEARCH("U",E1542)))),"na",D1542)</f>
        <v>na</v>
      </c>
      <c r="G1542">
        <f>VLOOKUP(C1542,'Lab Blank'!$D$4:$G$204,4,FALSE)</f>
        <v>0</v>
      </c>
      <c r="H1542" t="str">
        <f t="shared" ref="H1542:H1605" si="49">IF(OR(F1542="na",F1542&lt;3*G1542),"na",F1542)</f>
        <v>na</v>
      </c>
    </row>
    <row r="1543" spans="2:8" x14ac:dyDescent="0.2">
      <c r="B1543" s="1" t="s">
        <v>24</v>
      </c>
      <c r="C1543" s="1" t="s">
        <v>154</v>
      </c>
      <c r="D1543">
        <v>0.19800000000000001</v>
      </c>
      <c r="E1543" t="s">
        <v>13</v>
      </c>
      <c r="F1543" t="str">
        <f t="shared" si="48"/>
        <v>na</v>
      </c>
      <c r="G1543">
        <f>VLOOKUP(C1543,'Lab Blank'!$D$4:$G$204,4,FALSE)</f>
        <v>0</v>
      </c>
      <c r="H1543" t="str">
        <f t="shared" si="49"/>
        <v>na</v>
      </c>
    </row>
    <row r="1544" spans="2:8" x14ac:dyDescent="0.2">
      <c r="B1544" s="1" t="s">
        <v>24</v>
      </c>
      <c r="C1544" s="1" t="s">
        <v>155</v>
      </c>
      <c r="D1544">
        <v>0.19800000000000001</v>
      </c>
      <c r="E1544" t="s">
        <v>13</v>
      </c>
      <c r="F1544" t="str">
        <f t="shared" si="48"/>
        <v>na</v>
      </c>
      <c r="G1544">
        <f>VLOOKUP(C1544,'Lab Blank'!$D$4:$G$204,4,FALSE)</f>
        <v>0</v>
      </c>
      <c r="H1544" t="str">
        <f t="shared" si="49"/>
        <v>na</v>
      </c>
    </row>
    <row r="1545" spans="2:8" x14ac:dyDescent="0.2">
      <c r="B1545" s="1" t="s">
        <v>24</v>
      </c>
      <c r="C1545" s="1" t="s">
        <v>156</v>
      </c>
      <c r="D1545">
        <v>0.19800000000000001</v>
      </c>
      <c r="E1545" t="s">
        <v>13</v>
      </c>
      <c r="F1545" t="str">
        <f t="shared" si="48"/>
        <v>na</v>
      </c>
      <c r="G1545">
        <f>VLOOKUP(C1545,'Lab Blank'!$D$4:$G$204,4,FALSE)</f>
        <v>0</v>
      </c>
      <c r="H1545" t="str">
        <f t="shared" si="49"/>
        <v>na</v>
      </c>
    </row>
    <row r="1546" spans="2:8" x14ac:dyDescent="0.2">
      <c r="B1546" s="1" t="s">
        <v>24</v>
      </c>
      <c r="C1546" s="1" t="s">
        <v>157</v>
      </c>
      <c r="D1546">
        <v>0.19800000000000001</v>
      </c>
      <c r="E1546" t="s">
        <v>13</v>
      </c>
      <c r="F1546" t="str">
        <f t="shared" si="48"/>
        <v>na</v>
      </c>
      <c r="G1546">
        <f>VLOOKUP(C1546,'Lab Blank'!$D$4:$G$204,4,FALSE)</f>
        <v>0</v>
      </c>
      <c r="H1546" t="str">
        <f t="shared" si="49"/>
        <v>na</v>
      </c>
    </row>
    <row r="1547" spans="2:8" x14ac:dyDescent="0.2">
      <c r="B1547" s="1" t="s">
        <v>24</v>
      </c>
      <c r="C1547" s="1" t="s">
        <v>158</v>
      </c>
      <c r="D1547">
        <v>0.27600000000000002</v>
      </c>
      <c r="E1547" t="s">
        <v>32</v>
      </c>
      <c r="F1547">
        <f t="shared" si="48"/>
        <v>0.27600000000000002</v>
      </c>
      <c r="G1547">
        <f>VLOOKUP(C1547,'Lab Blank'!$D$4:$G$204,4,FALSE)</f>
        <v>0</v>
      </c>
      <c r="H1547">
        <f t="shared" si="49"/>
        <v>0.27600000000000002</v>
      </c>
    </row>
    <row r="1548" spans="2:8" x14ac:dyDescent="0.2">
      <c r="B1548" s="1" t="s">
        <v>24</v>
      </c>
      <c r="C1548" s="1" t="s">
        <v>159</v>
      </c>
      <c r="D1548">
        <v>0.20200000000000001</v>
      </c>
      <c r="E1548" t="s">
        <v>74</v>
      </c>
      <c r="F1548">
        <f t="shared" si="48"/>
        <v>0.20200000000000001</v>
      </c>
      <c r="G1548">
        <f>VLOOKUP(C1548,'Lab Blank'!$D$4:$G$204,4,FALSE)</f>
        <v>0</v>
      </c>
      <c r="H1548">
        <f t="shared" si="49"/>
        <v>0.20200000000000001</v>
      </c>
    </row>
    <row r="1549" spans="2:8" x14ac:dyDescent="0.2">
      <c r="B1549" s="1" t="s">
        <v>24</v>
      </c>
      <c r="C1549" s="1" t="s">
        <v>160</v>
      </c>
      <c r="D1549">
        <v>0.19800000000000001</v>
      </c>
      <c r="E1549" t="s">
        <v>13</v>
      </c>
      <c r="F1549" t="str">
        <f t="shared" si="48"/>
        <v>na</v>
      </c>
      <c r="G1549">
        <f>VLOOKUP(C1549,'Lab Blank'!$D$4:$G$204,4,FALSE)</f>
        <v>0</v>
      </c>
      <c r="H1549" t="str">
        <f t="shared" si="49"/>
        <v>na</v>
      </c>
    </row>
    <row r="1550" spans="2:8" x14ac:dyDescent="0.2">
      <c r="B1550" s="1" t="s">
        <v>24</v>
      </c>
      <c r="C1550" s="1" t="s">
        <v>161</v>
      </c>
      <c r="D1550">
        <v>0.23400000000000001</v>
      </c>
      <c r="E1550" t="s">
        <v>193</v>
      </c>
      <c r="F1550">
        <f t="shared" si="48"/>
        <v>0.23400000000000001</v>
      </c>
      <c r="G1550">
        <f>VLOOKUP(C1550,'Lab Blank'!$D$4:$G$204,4,FALSE)</f>
        <v>0.34300000000000003</v>
      </c>
      <c r="H1550" t="str">
        <f t="shared" si="49"/>
        <v>na</v>
      </c>
    </row>
    <row r="1551" spans="2:8" x14ac:dyDescent="0.2">
      <c r="B1551" s="1" t="s">
        <v>24</v>
      </c>
      <c r="C1551" s="1" t="s">
        <v>162</v>
      </c>
      <c r="D1551">
        <v>0.19800000000000001</v>
      </c>
      <c r="E1551" t="s">
        <v>13</v>
      </c>
      <c r="F1551" t="str">
        <f t="shared" si="48"/>
        <v>na</v>
      </c>
      <c r="G1551">
        <f>VLOOKUP(C1551,'Lab Blank'!$D$4:$G$204,4,FALSE)</f>
        <v>0</v>
      </c>
      <c r="H1551" t="str">
        <f t="shared" si="49"/>
        <v>na</v>
      </c>
    </row>
    <row r="1552" spans="2:8" x14ac:dyDescent="0.2">
      <c r="B1552" s="1" t="s">
        <v>24</v>
      </c>
      <c r="C1552" s="1" t="s">
        <v>163</v>
      </c>
      <c r="D1552">
        <v>0.19800000000000001</v>
      </c>
      <c r="E1552" t="s">
        <v>13</v>
      </c>
      <c r="F1552" t="str">
        <f t="shared" si="48"/>
        <v>na</v>
      </c>
      <c r="G1552">
        <f>VLOOKUP(C1552,'Lab Blank'!$D$4:$G$204,4,FALSE)</f>
        <v>0</v>
      </c>
      <c r="H1552" t="str">
        <f t="shared" si="49"/>
        <v>na</v>
      </c>
    </row>
    <row r="1553" spans="2:8" x14ac:dyDescent="0.2">
      <c r="B1553" s="1" t="s">
        <v>24</v>
      </c>
      <c r="C1553" s="1" t="s">
        <v>164</v>
      </c>
      <c r="D1553">
        <v>0.309</v>
      </c>
      <c r="E1553" t="s">
        <v>195</v>
      </c>
      <c r="F1553">
        <f t="shared" si="48"/>
        <v>0.309</v>
      </c>
      <c r="G1553">
        <f>VLOOKUP(C1553,'Lab Blank'!$D$4:$G$204,4,FALSE)</f>
        <v>0.25</v>
      </c>
      <c r="H1553" t="str">
        <f t="shared" si="49"/>
        <v>na</v>
      </c>
    </row>
    <row r="1554" spans="2:8" x14ac:dyDescent="0.2">
      <c r="B1554" s="1" t="s">
        <v>24</v>
      </c>
      <c r="C1554" s="1" t="s">
        <v>165</v>
      </c>
      <c r="D1554">
        <v>0.247</v>
      </c>
      <c r="E1554" t="s">
        <v>193</v>
      </c>
      <c r="F1554">
        <f t="shared" si="48"/>
        <v>0.247</v>
      </c>
      <c r="G1554">
        <f>VLOOKUP(C1554,'Lab Blank'!$D$4:$G$204,4,FALSE)</f>
        <v>0</v>
      </c>
      <c r="H1554">
        <f t="shared" si="49"/>
        <v>0.247</v>
      </c>
    </row>
    <row r="1555" spans="2:8" x14ac:dyDescent="0.2">
      <c r="B1555" s="1" t="s">
        <v>24</v>
      </c>
      <c r="C1555" s="1" t="s">
        <v>166</v>
      </c>
      <c r="D1555">
        <v>0.2</v>
      </c>
      <c r="E1555" t="s">
        <v>195</v>
      </c>
      <c r="F1555">
        <f t="shared" si="48"/>
        <v>0.2</v>
      </c>
      <c r="G1555">
        <f>VLOOKUP(C1555,'Lab Blank'!$D$4:$G$204,4,FALSE)</f>
        <v>0.28899999999999998</v>
      </c>
      <c r="H1555" t="str">
        <f t="shared" si="49"/>
        <v>na</v>
      </c>
    </row>
    <row r="1556" spans="2:8" x14ac:dyDescent="0.2">
      <c r="B1556" s="1" t="s">
        <v>24</v>
      </c>
      <c r="C1556" s="1" t="s">
        <v>167</v>
      </c>
      <c r="D1556">
        <v>0.73099999999999998</v>
      </c>
      <c r="E1556" t="s">
        <v>197</v>
      </c>
      <c r="F1556">
        <f t="shared" si="48"/>
        <v>0.73099999999999998</v>
      </c>
      <c r="G1556">
        <f>VLOOKUP(C1556,'Lab Blank'!$D$4:$G$204,4,FALSE)</f>
        <v>0.84599999999999997</v>
      </c>
      <c r="H1556" t="str">
        <f t="shared" si="49"/>
        <v>na</v>
      </c>
    </row>
    <row r="1557" spans="2:8" x14ac:dyDescent="0.2">
      <c r="B1557" s="1" t="s">
        <v>24</v>
      </c>
      <c r="C1557" s="1" t="s">
        <v>168</v>
      </c>
      <c r="D1557">
        <v>0.19800000000000001</v>
      </c>
      <c r="E1557" t="s">
        <v>13</v>
      </c>
      <c r="F1557" t="str">
        <f t="shared" si="48"/>
        <v>na</v>
      </c>
      <c r="G1557">
        <f>VLOOKUP(C1557,'Lab Blank'!$D$4:$G$204,4,FALSE)</f>
        <v>0</v>
      </c>
      <c r="H1557" t="str">
        <f t="shared" si="49"/>
        <v>na</v>
      </c>
    </row>
    <row r="1558" spans="2:8" x14ac:dyDescent="0.2">
      <c r="B1558" s="1" t="s">
        <v>24</v>
      </c>
      <c r="C1558" s="1" t="s">
        <v>169</v>
      </c>
      <c r="D1558">
        <v>0.19800000000000001</v>
      </c>
      <c r="E1558" t="s">
        <v>13</v>
      </c>
      <c r="F1558" t="str">
        <f t="shared" si="48"/>
        <v>na</v>
      </c>
      <c r="G1558">
        <f>VLOOKUP(C1558,'Lab Blank'!$D$4:$G$204,4,FALSE)</f>
        <v>0</v>
      </c>
      <c r="H1558" t="str">
        <f t="shared" si="49"/>
        <v>na</v>
      </c>
    </row>
    <row r="1559" spans="2:8" x14ac:dyDescent="0.2">
      <c r="B1559" s="1" t="s">
        <v>24</v>
      </c>
      <c r="C1559" s="1" t="s">
        <v>170</v>
      </c>
      <c r="D1559">
        <v>0.48699999999999999</v>
      </c>
      <c r="E1559" t="s">
        <v>196</v>
      </c>
      <c r="F1559">
        <f t="shared" si="48"/>
        <v>0.48699999999999999</v>
      </c>
      <c r="G1559">
        <f>VLOOKUP(C1559,'Lab Blank'!$D$4:$G$204,4,FALSE)</f>
        <v>0.64300000000000002</v>
      </c>
      <c r="H1559" t="str">
        <f t="shared" si="49"/>
        <v>na</v>
      </c>
    </row>
    <row r="1560" spans="2:8" x14ac:dyDescent="0.2">
      <c r="B1560" s="1" t="s">
        <v>24</v>
      </c>
      <c r="C1560" s="1" t="s">
        <v>171</v>
      </c>
      <c r="D1560">
        <v>0.19800000000000001</v>
      </c>
      <c r="E1560" t="s">
        <v>13</v>
      </c>
      <c r="F1560" t="str">
        <f t="shared" si="48"/>
        <v>na</v>
      </c>
      <c r="G1560">
        <f>VLOOKUP(C1560,'Lab Blank'!$D$4:$G$204,4,FALSE)</f>
        <v>0</v>
      </c>
      <c r="H1560" t="str">
        <f t="shared" si="49"/>
        <v>na</v>
      </c>
    </row>
    <row r="1561" spans="2:8" x14ac:dyDescent="0.2">
      <c r="B1561" s="1" t="s">
        <v>24</v>
      </c>
      <c r="C1561" s="1" t="s">
        <v>172</v>
      </c>
      <c r="D1561">
        <v>0.19800000000000001</v>
      </c>
      <c r="E1561" t="s">
        <v>13</v>
      </c>
      <c r="F1561" t="str">
        <f t="shared" si="48"/>
        <v>na</v>
      </c>
      <c r="G1561">
        <f>VLOOKUP(C1561,'Lab Blank'!$D$4:$G$204,4,FALSE)</f>
        <v>0</v>
      </c>
      <c r="H1561" t="str">
        <f t="shared" si="49"/>
        <v>na</v>
      </c>
    </row>
    <row r="1562" spans="2:8" x14ac:dyDescent="0.2">
      <c r="B1562" s="1" t="s">
        <v>24</v>
      </c>
      <c r="C1562" s="1" t="s">
        <v>173</v>
      </c>
      <c r="D1562">
        <v>0.86099999999999999</v>
      </c>
      <c r="E1562" t="s">
        <v>28</v>
      </c>
      <c r="F1562">
        <f t="shared" si="48"/>
        <v>0.86099999999999999</v>
      </c>
      <c r="G1562">
        <f>VLOOKUP(C1562,'Lab Blank'!$D$4:$G$204,4,FALSE)</f>
        <v>1.82</v>
      </c>
      <c r="H1562" t="str">
        <f t="shared" si="49"/>
        <v>na</v>
      </c>
    </row>
    <row r="1563" spans="2:8" x14ac:dyDescent="0.2">
      <c r="B1563" s="1" t="s">
        <v>24</v>
      </c>
      <c r="C1563" s="1" t="s">
        <v>174</v>
      </c>
      <c r="D1563">
        <v>0.19800000000000001</v>
      </c>
      <c r="E1563" t="s">
        <v>13</v>
      </c>
      <c r="F1563" t="str">
        <f t="shared" si="48"/>
        <v>na</v>
      </c>
      <c r="G1563">
        <f>VLOOKUP(C1563,'Lab Blank'!$D$4:$G$204,4,FALSE)</f>
        <v>0</v>
      </c>
      <c r="H1563" t="str">
        <f t="shared" si="49"/>
        <v>na</v>
      </c>
    </row>
    <row r="1564" spans="2:8" x14ac:dyDescent="0.2">
      <c r="B1564" s="1" t="s">
        <v>24</v>
      </c>
      <c r="C1564" s="1" t="s">
        <v>175</v>
      </c>
      <c r="D1564">
        <v>0.19800000000000001</v>
      </c>
      <c r="E1564" t="s">
        <v>13</v>
      </c>
      <c r="F1564" t="str">
        <f t="shared" si="48"/>
        <v>na</v>
      </c>
      <c r="G1564">
        <f>VLOOKUP(C1564,'Lab Blank'!$D$4:$G$204,4,FALSE)</f>
        <v>0</v>
      </c>
      <c r="H1564" t="str">
        <f t="shared" si="49"/>
        <v>na</v>
      </c>
    </row>
    <row r="1565" spans="2:8" x14ac:dyDescent="0.2">
      <c r="B1565" s="1" t="s">
        <v>24</v>
      </c>
      <c r="C1565" s="1" t="s">
        <v>176</v>
      </c>
      <c r="D1565">
        <v>0.19800000000000001</v>
      </c>
      <c r="E1565" t="s">
        <v>13</v>
      </c>
      <c r="F1565" t="str">
        <f t="shared" si="48"/>
        <v>na</v>
      </c>
      <c r="G1565">
        <f>VLOOKUP(C1565,'Lab Blank'!$D$4:$G$204,4,FALSE)</f>
        <v>0</v>
      </c>
      <c r="H1565" t="str">
        <f t="shared" si="49"/>
        <v>na</v>
      </c>
    </row>
    <row r="1566" spans="2:8" x14ac:dyDescent="0.2">
      <c r="B1566" s="1" t="s">
        <v>24</v>
      </c>
      <c r="C1566" s="1" t="s">
        <v>177</v>
      </c>
      <c r="D1566">
        <v>0.19800000000000001</v>
      </c>
      <c r="E1566" t="s">
        <v>13</v>
      </c>
      <c r="F1566" t="str">
        <f t="shared" si="48"/>
        <v>na</v>
      </c>
      <c r="G1566">
        <f>VLOOKUP(C1566,'Lab Blank'!$D$4:$G$204,4,FALSE)</f>
        <v>0</v>
      </c>
      <c r="H1566" t="str">
        <f t="shared" si="49"/>
        <v>na</v>
      </c>
    </row>
    <row r="1567" spans="2:8" x14ac:dyDescent="0.2">
      <c r="B1567" s="1" t="s">
        <v>24</v>
      </c>
      <c r="C1567" s="1" t="s">
        <v>178</v>
      </c>
      <c r="D1567">
        <v>0.19800000000000001</v>
      </c>
      <c r="E1567" t="s">
        <v>13</v>
      </c>
      <c r="F1567" t="str">
        <f t="shared" si="48"/>
        <v>na</v>
      </c>
      <c r="G1567">
        <f>VLOOKUP(C1567,'Lab Blank'!$D$4:$G$204,4,FALSE)</f>
        <v>0</v>
      </c>
      <c r="H1567" t="str">
        <f t="shared" si="49"/>
        <v>na</v>
      </c>
    </row>
    <row r="1568" spans="2:8" x14ac:dyDescent="0.2">
      <c r="B1568" s="1" t="s">
        <v>24</v>
      </c>
      <c r="C1568" s="1" t="s">
        <v>179</v>
      </c>
      <c r="D1568">
        <v>0.19800000000000001</v>
      </c>
      <c r="E1568" t="s">
        <v>13</v>
      </c>
      <c r="F1568" t="str">
        <f t="shared" si="48"/>
        <v>na</v>
      </c>
      <c r="G1568">
        <f>VLOOKUP(C1568,'Lab Blank'!$D$4:$G$204,4,FALSE)</f>
        <v>0</v>
      </c>
      <c r="H1568" t="str">
        <f t="shared" si="49"/>
        <v>na</v>
      </c>
    </row>
    <row r="1569" spans="2:8" x14ac:dyDescent="0.2">
      <c r="B1569" s="1" t="s">
        <v>24</v>
      </c>
      <c r="C1569" s="1" t="s">
        <v>180</v>
      </c>
      <c r="D1569">
        <v>0.19800000000000001</v>
      </c>
      <c r="E1569" t="s">
        <v>13</v>
      </c>
      <c r="F1569" t="str">
        <f t="shared" si="48"/>
        <v>na</v>
      </c>
      <c r="G1569">
        <f>VLOOKUP(C1569,'Lab Blank'!$D$4:$G$204,4,FALSE)</f>
        <v>0</v>
      </c>
      <c r="H1569" t="str">
        <f t="shared" si="49"/>
        <v>na</v>
      </c>
    </row>
    <row r="1570" spans="2:8" x14ac:dyDescent="0.2">
      <c r="B1570" s="1" t="s">
        <v>24</v>
      </c>
      <c r="C1570" s="1" t="s">
        <v>181</v>
      </c>
      <c r="D1570">
        <v>0.19800000000000001</v>
      </c>
      <c r="E1570" t="s">
        <v>13</v>
      </c>
      <c r="F1570" t="str">
        <f t="shared" si="48"/>
        <v>na</v>
      </c>
      <c r="G1570">
        <f>VLOOKUP(C1570,'Lab Blank'!$D$4:$G$204,4,FALSE)</f>
        <v>0</v>
      </c>
      <c r="H1570" t="str">
        <f t="shared" si="49"/>
        <v>na</v>
      </c>
    </row>
    <row r="1571" spans="2:8" x14ac:dyDescent="0.2">
      <c r="B1571" s="1" t="s">
        <v>24</v>
      </c>
      <c r="C1571" s="1" t="s">
        <v>182</v>
      </c>
      <c r="D1571">
        <v>0.19800000000000001</v>
      </c>
      <c r="E1571" t="s">
        <v>133</v>
      </c>
      <c r="F1571" t="str">
        <f t="shared" si="48"/>
        <v>na</v>
      </c>
      <c r="G1571">
        <f>VLOOKUP(C1571,'Lab Blank'!$D$4:$G$204,4,FALSE)</f>
        <v>0</v>
      </c>
      <c r="H1571" t="str">
        <f t="shared" si="49"/>
        <v>na</v>
      </c>
    </row>
    <row r="1572" spans="2:8" x14ac:dyDescent="0.2">
      <c r="B1572" s="1" t="s">
        <v>24</v>
      </c>
      <c r="C1572" s="1" t="s">
        <v>183</v>
      </c>
      <c r="D1572">
        <v>0.36</v>
      </c>
      <c r="E1572" t="s">
        <v>74</v>
      </c>
      <c r="F1572">
        <f t="shared" si="48"/>
        <v>0.36</v>
      </c>
      <c r="G1572">
        <f>VLOOKUP(C1572,'Lab Blank'!$D$4:$G$204,4,FALSE)</f>
        <v>0</v>
      </c>
      <c r="H1572">
        <f t="shared" si="49"/>
        <v>0.36</v>
      </c>
    </row>
    <row r="1573" spans="2:8" x14ac:dyDescent="0.2">
      <c r="B1573" s="1" t="s">
        <v>24</v>
      </c>
      <c r="C1573" s="1" t="s">
        <v>184</v>
      </c>
      <c r="D1573">
        <v>0.19800000000000001</v>
      </c>
      <c r="E1573" t="s">
        <v>13</v>
      </c>
      <c r="F1573" t="str">
        <f t="shared" si="48"/>
        <v>na</v>
      </c>
      <c r="G1573">
        <f>VLOOKUP(C1573,'Lab Blank'!$D$4:$G$204,4,FALSE)</f>
        <v>0</v>
      </c>
      <c r="H1573" t="str">
        <f t="shared" si="49"/>
        <v>na</v>
      </c>
    </row>
    <row r="1574" spans="2:8" x14ac:dyDescent="0.2">
      <c r="B1574" s="1" t="s">
        <v>24</v>
      </c>
      <c r="C1574" s="1" t="s">
        <v>185</v>
      </c>
      <c r="D1574">
        <v>0.19800000000000001</v>
      </c>
      <c r="E1574" t="s">
        <v>13</v>
      </c>
      <c r="F1574" t="str">
        <f t="shared" si="48"/>
        <v>na</v>
      </c>
      <c r="G1574">
        <f>VLOOKUP(C1574,'Lab Blank'!$D$4:$G$204,4,FALSE)</f>
        <v>0.222</v>
      </c>
      <c r="H1574" t="str">
        <f t="shared" si="49"/>
        <v>na</v>
      </c>
    </row>
    <row r="1575" spans="2:8" x14ac:dyDescent="0.2">
      <c r="B1575" s="1" t="s">
        <v>24</v>
      </c>
      <c r="C1575" s="1" t="s">
        <v>186</v>
      </c>
      <c r="D1575">
        <v>0.19800000000000001</v>
      </c>
      <c r="E1575" t="s">
        <v>13</v>
      </c>
      <c r="F1575" t="str">
        <f t="shared" si="48"/>
        <v>na</v>
      </c>
      <c r="G1575">
        <f>VLOOKUP(C1575,'Lab Blank'!$D$4:$G$204,4,FALSE)</f>
        <v>0</v>
      </c>
      <c r="H1575" t="str">
        <f t="shared" si="49"/>
        <v>na</v>
      </c>
    </row>
    <row r="1576" spans="2:8" x14ac:dyDescent="0.2">
      <c r="B1576" s="1" t="s">
        <v>24</v>
      </c>
      <c r="C1576" s="1" t="s">
        <v>187</v>
      </c>
      <c r="D1576">
        <v>0.19800000000000001</v>
      </c>
      <c r="E1576" t="s">
        <v>13</v>
      </c>
      <c r="F1576" t="str">
        <f t="shared" si="48"/>
        <v>na</v>
      </c>
      <c r="G1576">
        <f>VLOOKUP(C1576,'Lab Blank'!$D$4:$G$204,4,FALSE)</f>
        <v>0</v>
      </c>
      <c r="H1576" t="str">
        <f t="shared" si="49"/>
        <v>na</v>
      </c>
    </row>
    <row r="1577" spans="2:8" x14ac:dyDescent="0.2">
      <c r="B1577" s="1" t="s">
        <v>24</v>
      </c>
      <c r="C1577" s="1" t="s">
        <v>188</v>
      </c>
      <c r="D1577">
        <v>0.19800000000000001</v>
      </c>
      <c r="E1577" t="s">
        <v>13</v>
      </c>
      <c r="F1577" t="str">
        <f t="shared" si="48"/>
        <v>na</v>
      </c>
      <c r="G1577">
        <f>VLOOKUP(C1577,'Lab Blank'!$D$4:$G$204,4,FALSE)</f>
        <v>0</v>
      </c>
      <c r="H1577" t="str">
        <f t="shared" si="49"/>
        <v>na</v>
      </c>
    </row>
    <row r="1578" spans="2:8" x14ac:dyDescent="0.2">
      <c r="B1578" s="1" t="s">
        <v>24</v>
      </c>
      <c r="C1578" s="1" t="s">
        <v>189</v>
      </c>
      <c r="D1578">
        <v>0.78700000000000003</v>
      </c>
      <c r="E1578" t="s">
        <v>13</v>
      </c>
      <c r="F1578" t="str">
        <f t="shared" si="48"/>
        <v>na</v>
      </c>
      <c r="G1578">
        <f>VLOOKUP(C1578,'Lab Blank'!$D$4:$G$204,4,FALSE)</f>
        <v>0</v>
      </c>
      <c r="H1578" t="str">
        <f t="shared" si="49"/>
        <v>na</v>
      </c>
    </row>
    <row r="1579" spans="2:8" x14ac:dyDescent="0.2">
      <c r="B1579" s="1" t="s">
        <v>24</v>
      </c>
      <c r="C1579" s="1" t="s">
        <v>190</v>
      </c>
      <c r="D1579">
        <v>0.58299999999999996</v>
      </c>
      <c r="E1579" t="s">
        <v>13</v>
      </c>
      <c r="F1579" t="str">
        <f t="shared" si="48"/>
        <v>na</v>
      </c>
      <c r="G1579">
        <f>VLOOKUP(C1579,'Lab Blank'!$D$4:$G$204,4,FALSE)</f>
        <v>0</v>
      </c>
      <c r="H1579" t="str">
        <f t="shared" si="49"/>
        <v>na</v>
      </c>
    </row>
    <row r="1580" spans="2:8" x14ac:dyDescent="0.2">
      <c r="B1580" s="1" t="s">
        <v>24</v>
      </c>
      <c r="C1580" s="1" t="s">
        <v>191</v>
      </c>
      <c r="D1580">
        <v>0.61299999999999999</v>
      </c>
      <c r="E1580" t="s">
        <v>13</v>
      </c>
      <c r="F1580" t="str">
        <f t="shared" si="48"/>
        <v>na</v>
      </c>
      <c r="G1580">
        <f>VLOOKUP(C1580,'Lab Blank'!$D$4:$G$204,4,FALSE)</f>
        <v>0</v>
      </c>
      <c r="H1580" t="str">
        <f t="shared" si="49"/>
        <v>na</v>
      </c>
    </row>
    <row r="1581" spans="2:8" x14ac:dyDescent="0.2">
      <c r="B1581" s="1" t="s">
        <v>24</v>
      </c>
      <c r="C1581" s="1" t="s">
        <v>192</v>
      </c>
      <c r="D1581">
        <v>0.41599999999999998</v>
      </c>
      <c r="E1581" t="s">
        <v>195</v>
      </c>
      <c r="F1581">
        <f t="shared" si="48"/>
        <v>0.41599999999999998</v>
      </c>
      <c r="G1581">
        <f>VLOOKUP(C1581,'Lab Blank'!$D$4:$G$204,4,FALSE)</f>
        <v>0.36099999999999999</v>
      </c>
      <c r="H1581" t="str">
        <f t="shared" si="49"/>
        <v>na</v>
      </c>
    </row>
    <row r="1582" spans="2:8" x14ac:dyDescent="0.2">
      <c r="B1582" s="1" t="s">
        <v>24</v>
      </c>
      <c r="C1582" s="1" t="s">
        <v>201</v>
      </c>
      <c r="D1582">
        <v>20.5</v>
      </c>
      <c r="F1582" t="str">
        <f t="shared" si="48"/>
        <v>na</v>
      </c>
      <c r="G1582">
        <f>VLOOKUP(C1582,'Lab Blank'!$D$4:$G$204,4,FALSE)</f>
        <v>25.1</v>
      </c>
      <c r="H1582" t="str">
        <f t="shared" si="49"/>
        <v>na</v>
      </c>
    </row>
    <row r="1583" spans="2:8" x14ac:dyDescent="0.2">
      <c r="B1583" s="1" t="s">
        <v>24</v>
      </c>
      <c r="C1583" s="1" t="s">
        <v>202</v>
      </c>
      <c r="D1583">
        <v>27.8</v>
      </c>
      <c r="F1583" t="str">
        <f t="shared" si="48"/>
        <v>na</v>
      </c>
      <c r="G1583">
        <f>VLOOKUP(C1583,'Lab Blank'!$D$4:$G$204,4,FALSE)</f>
        <v>31.1</v>
      </c>
      <c r="H1583" t="str">
        <f t="shared" si="49"/>
        <v>na</v>
      </c>
    </row>
    <row r="1584" spans="2:8" x14ac:dyDescent="0.2">
      <c r="B1584" s="1" t="s">
        <v>24</v>
      </c>
      <c r="C1584" s="1" t="s">
        <v>203</v>
      </c>
      <c r="D1584">
        <v>29.6</v>
      </c>
      <c r="F1584" t="str">
        <f t="shared" si="48"/>
        <v>na</v>
      </c>
      <c r="G1584">
        <f>VLOOKUP(C1584,'Lab Blank'!$D$4:$G$204,4,FALSE)</f>
        <v>30.8</v>
      </c>
      <c r="H1584" t="str">
        <f t="shared" si="49"/>
        <v>na</v>
      </c>
    </row>
    <row r="1585" spans="2:8" x14ac:dyDescent="0.2">
      <c r="B1585" s="1" t="s">
        <v>24</v>
      </c>
      <c r="C1585" s="1" t="s">
        <v>204</v>
      </c>
      <c r="D1585">
        <v>46.7</v>
      </c>
      <c r="F1585" t="str">
        <f t="shared" si="48"/>
        <v>na</v>
      </c>
      <c r="G1585">
        <f>VLOOKUP(C1585,'Lab Blank'!$D$4:$G$204,4,FALSE)</f>
        <v>43.5</v>
      </c>
      <c r="H1585" t="str">
        <f t="shared" si="49"/>
        <v>na</v>
      </c>
    </row>
    <row r="1586" spans="2:8" x14ac:dyDescent="0.2">
      <c r="B1586" s="1" t="s">
        <v>24</v>
      </c>
      <c r="C1586" s="1" t="s">
        <v>205</v>
      </c>
      <c r="D1586">
        <v>33.299999999999997</v>
      </c>
      <c r="F1586" t="str">
        <f t="shared" si="48"/>
        <v>na</v>
      </c>
      <c r="G1586">
        <f>VLOOKUP(C1586,'Lab Blank'!$D$4:$G$204,4,FALSE)</f>
        <v>31.5</v>
      </c>
      <c r="H1586" t="str">
        <f t="shared" si="49"/>
        <v>na</v>
      </c>
    </row>
    <row r="1587" spans="2:8" x14ac:dyDescent="0.2">
      <c r="B1587" s="1" t="s">
        <v>24</v>
      </c>
      <c r="C1587" s="1" t="s">
        <v>206</v>
      </c>
      <c r="D1587">
        <v>77.8</v>
      </c>
      <c r="F1587" t="str">
        <f t="shared" si="48"/>
        <v>na</v>
      </c>
      <c r="G1587">
        <f>VLOOKUP(C1587,'Lab Blank'!$D$4:$G$204,4,FALSE)</f>
        <v>74.3</v>
      </c>
      <c r="H1587" t="str">
        <f t="shared" si="49"/>
        <v>na</v>
      </c>
    </row>
    <row r="1588" spans="2:8" x14ac:dyDescent="0.2">
      <c r="B1588" s="1" t="s">
        <v>24</v>
      </c>
      <c r="C1588" s="1" t="s">
        <v>207</v>
      </c>
      <c r="D1588">
        <v>48.9</v>
      </c>
      <c r="F1588" t="str">
        <f t="shared" si="48"/>
        <v>na</v>
      </c>
      <c r="G1588">
        <f>VLOOKUP(C1588,'Lab Blank'!$D$4:$G$204,4,FALSE)</f>
        <v>43.4</v>
      </c>
      <c r="H1588" t="str">
        <f t="shared" si="49"/>
        <v>na</v>
      </c>
    </row>
    <row r="1589" spans="2:8" x14ac:dyDescent="0.2">
      <c r="B1589" s="1" t="s">
        <v>24</v>
      </c>
      <c r="C1589" s="1" t="s">
        <v>208</v>
      </c>
      <c r="D1589">
        <v>94.1</v>
      </c>
      <c r="F1589" t="str">
        <f t="shared" si="48"/>
        <v>na</v>
      </c>
      <c r="G1589">
        <f>VLOOKUP(C1589,'Lab Blank'!$D$4:$G$204,4,FALSE)</f>
        <v>96</v>
      </c>
      <c r="H1589" t="str">
        <f t="shared" si="49"/>
        <v>na</v>
      </c>
    </row>
    <row r="1590" spans="2:8" x14ac:dyDescent="0.2">
      <c r="B1590" s="1" t="s">
        <v>24</v>
      </c>
      <c r="C1590" s="1" t="s">
        <v>209</v>
      </c>
      <c r="D1590">
        <v>81.3</v>
      </c>
      <c r="F1590" t="str">
        <f t="shared" si="48"/>
        <v>na</v>
      </c>
      <c r="G1590">
        <f>VLOOKUP(C1590,'Lab Blank'!$D$4:$G$204,4,FALSE)</f>
        <v>87.1</v>
      </c>
      <c r="H1590" t="str">
        <f t="shared" si="49"/>
        <v>na</v>
      </c>
    </row>
    <row r="1591" spans="2:8" x14ac:dyDescent="0.2">
      <c r="B1591" s="1" t="s">
        <v>24</v>
      </c>
      <c r="C1591" s="1" t="s">
        <v>210</v>
      </c>
      <c r="D1591">
        <v>50.8</v>
      </c>
      <c r="F1591" t="str">
        <f t="shared" si="48"/>
        <v>na</v>
      </c>
      <c r="G1591">
        <f>VLOOKUP(C1591,'Lab Blank'!$D$4:$G$204,4,FALSE)</f>
        <v>49.6</v>
      </c>
      <c r="H1591" t="str">
        <f t="shared" si="49"/>
        <v>na</v>
      </c>
    </row>
    <row r="1592" spans="2:8" x14ac:dyDescent="0.2">
      <c r="B1592" s="1" t="s">
        <v>24</v>
      </c>
      <c r="C1592" s="1" t="s">
        <v>211</v>
      </c>
      <c r="D1592">
        <v>92.4</v>
      </c>
      <c r="F1592" t="str">
        <f t="shared" si="48"/>
        <v>na</v>
      </c>
      <c r="G1592">
        <f>VLOOKUP(C1592,'Lab Blank'!$D$4:$G$204,4,FALSE)</f>
        <v>95.2</v>
      </c>
      <c r="H1592" t="str">
        <f t="shared" si="49"/>
        <v>na</v>
      </c>
    </row>
    <row r="1593" spans="2:8" x14ac:dyDescent="0.2">
      <c r="B1593" s="1" t="s">
        <v>24</v>
      </c>
      <c r="C1593" s="1" t="s">
        <v>212</v>
      </c>
      <c r="D1593">
        <v>84.2</v>
      </c>
      <c r="F1593" t="str">
        <f t="shared" si="48"/>
        <v>na</v>
      </c>
      <c r="G1593">
        <f>VLOOKUP(C1593,'Lab Blank'!$D$4:$G$204,4,FALSE)</f>
        <v>88.7</v>
      </c>
      <c r="H1593" t="str">
        <f t="shared" si="49"/>
        <v>na</v>
      </c>
    </row>
    <row r="1594" spans="2:8" x14ac:dyDescent="0.2">
      <c r="B1594" s="1" t="s">
        <v>24</v>
      </c>
      <c r="C1594" s="1" t="s">
        <v>213</v>
      </c>
      <c r="D1594">
        <v>88.8</v>
      </c>
      <c r="F1594" t="str">
        <f t="shared" si="48"/>
        <v>na</v>
      </c>
      <c r="G1594">
        <f>VLOOKUP(C1594,'Lab Blank'!$D$4:$G$204,4,FALSE)</f>
        <v>90.6</v>
      </c>
      <c r="H1594" t="str">
        <f t="shared" si="49"/>
        <v>na</v>
      </c>
    </row>
    <row r="1595" spans="2:8" x14ac:dyDescent="0.2">
      <c r="B1595" s="1" t="s">
        <v>24</v>
      </c>
      <c r="C1595" s="1" t="s">
        <v>214</v>
      </c>
      <c r="D1595">
        <v>88.1</v>
      </c>
      <c r="F1595" t="str">
        <f t="shared" si="48"/>
        <v>na</v>
      </c>
      <c r="G1595">
        <f>VLOOKUP(C1595,'Lab Blank'!$D$4:$G$204,4,FALSE)</f>
        <v>89.5</v>
      </c>
      <c r="H1595" t="str">
        <f t="shared" si="49"/>
        <v>na</v>
      </c>
    </row>
    <row r="1596" spans="2:8" x14ac:dyDescent="0.2">
      <c r="B1596" s="1" t="s">
        <v>24</v>
      </c>
      <c r="C1596" s="1" t="s">
        <v>215</v>
      </c>
      <c r="D1596">
        <v>90.3</v>
      </c>
      <c r="F1596" t="str">
        <f t="shared" si="48"/>
        <v>na</v>
      </c>
      <c r="G1596">
        <f>VLOOKUP(C1596,'Lab Blank'!$D$4:$G$204,4,FALSE)</f>
        <v>94.7</v>
      </c>
      <c r="H1596" t="str">
        <f t="shared" si="49"/>
        <v>na</v>
      </c>
    </row>
    <row r="1597" spans="2:8" x14ac:dyDescent="0.2">
      <c r="B1597" s="1" t="s">
        <v>24</v>
      </c>
      <c r="C1597" s="1" t="s">
        <v>216</v>
      </c>
      <c r="D1597">
        <v>60.1</v>
      </c>
      <c r="F1597" t="str">
        <f t="shared" si="48"/>
        <v>na</v>
      </c>
      <c r="G1597">
        <f>VLOOKUP(C1597,'Lab Blank'!$D$4:$G$204,4,FALSE)</f>
        <v>57.2</v>
      </c>
      <c r="H1597" t="str">
        <f t="shared" si="49"/>
        <v>na</v>
      </c>
    </row>
    <row r="1598" spans="2:8" x14ac:dyDescent="0.2">
      <c r="B1598" s="1" t="s">
        <v>24</v>
      </c>
      <c r="C1598" s="1" t="s">
        <v>217</v>
      </c>
      <c r="D1598">
        <v>77.900000000000006</v>
      </c>
      <c r="E1598" t="s">
        <v>194</v>
      </c>
      <c r="F1598" t="str">
        <f t="shared" si="48"/>
        <v>na</v>
      </c>
      <c r="G1598">
        <f>VLOOKUP(C1598,'Lab Blank'!$D$4:$G$204,4,FALSE)</f>
        <v>80</v>
      </c>
      <c r="H1598" t="str">
        <f t="shared" si="49"/>
        <v>na</v>
      </c>
    </row>
    <row r="1599" spans="2:8" x14ac:dyDescent="0.2">
      <c r="B1599" s="1" t="s">
        <v>24</v>
      </c>
      <c r="C1599" s="1" t="s">
        <v>218</v>
      </c>
      <c r="D1599">
        <v>79.599999999999994</v>
      </c>
      <c r="F1599" t="str">
        <f t="shared" si="48"/>
        <v>na</v>
      </c>
      <c r="G1599">
        <f>VLOOKUP(C1599,'Lab Blank'!$D$4:$G$204,4,FALSE)</f>
        <v>78.2</v>
      </c>
      <c r="H1599" t="str">
        <f t="shared" si="49"/>
        <v>na</v>
      </c>
    </row>
    <row r="1600" spans="2:8" x14ac:dyDescent="0.2">
      <c r="B1600" s="1" t="s">
        <v>24</v>
      </c>
      <c r="C1600" s="1" t="s">
        <v>219</v>
      </c>
      <c r="D1600">
        <v>76.5</v>
      </c>
      <c r="F1600" t="str">
        <f t="shared" si="48"/>
        <v>na</v>
      </c>
      <c r="G1600">
        <f>VLOOKUP(C1600,'Lab Blank'!$D$4:$G$204,4,FALSE)</f>
        <v>79.3</v>
      </c>
      <c r="H1600" t="str">
        <f t="shared" si="49"/>
        <v>na</v>
      </c>
    </row>
    <row r="1601" spans="2:8" x14ac:dyDescent="0.2">
      <c r="B1601" s="1" t="s">
        <v>24</v>
      </c>
      <c r="C1601" s="1" t="s">
        <v>220</v>
      </c>
      <c r="D1601">
        <v>92.1</v>
      </c>
      <c r="F1601" t="str">
        <f t="shared" si="48"/>
        <v>na</v>
      </c>
      <c r="G1601">
        <f>VLOOKUP(C1601,'Lab Blank'!$D$4:$G$204,4,FALSE)</f>
        <v>95</v>
      </c>
      <c r="H1601" t="str">
        <f t="shared" si="49"/>
        <v>na</v>
      </c>
    </row>
    <row r="1602" spans="2:8" x14ac:dyDescent="0.2">
      <c r="B1602" s="1" t="s">
        <v>24</v>
      </c>
      <c r="C1602" s="1" t="s">
        <v>221</v>
      </c>
      <c r="D1602">
        <v>89.9</v>
      </c>
      <c r="F1602" t="str">
        <f t="shared" si="48"/>
        <v>na</v>
      </c>
      <c r="G1602">
        <f>VLOOKUP(C1602,'Lab Blank'!$D$4:$G$204,4,FALSE)</f>
        <v>92.8</v>
      </c>
      <c r="H1602" t="str">
        <f t="shared" si="49"/>
        <v>na</v>
      </c>
    </row>
    <row r="1603" spans="2:8" x14ac:dyDescent="0.2">
      <c r="B1603" s="1" t="s">
        <v>24</v>
      </c>
      <c r="C1603" s="1" t="s">
        <v>222</v>
      </c>
      <c r="D1603">
        <v>64.2</v>
      </c>
      <c r="F1603" t="str">
        <f t="shared" si="48"/>
        <v>na</v>
      </c>
      <c r="G1603">
        <f>VLOOKUP(C1603,'Lab Blank'!$D$4:$G$204,4,FALSE)</f>
        <v>66.7</v>
      </c>
      <c r="H1603" t="str">
        <f t="shared" si="49"/>
        <v>na</v>
      </c>
    </row>
    <row r="1604" spans="2:8" x14ac:dyDescent="0.2">
      <c r="B1604" s="1" t="s">
        <v>24</v>
      </c>
      <c r="C1604" s="1" t="s">
        <v>223</v>
      </c>
      <c r="D1604">
        <v>95.4</v>
      </c>
      <c r="F1604" t="str">
        <f t="shared" si="48"/>
        <v>na</v>
      </c>
      <c r="G1604">
        <f>VLOOKUP(C1604,'Lab Blank'!$D$4:$G$204,4,FALSE)</f>
        <v>93.8</v>
      </c>
      <c r="H1604" t="str">
        <f t="shared" si="49"/>
        <v>na</v>
      </c>
    </row>
    <row r="1605" spans="2:8" x14ac:dyDescent="0.2">
      <c r="B1605" s="1" t="s">
        <v>24</v>
      </c>
      <c r="C1605" s="1" t="s">
        <v>224</v>
      </c>
      <c r="D1605">
        <v>57.3</v>
      </c>
      <c r="F1605" t="str">
        <f t="shared" si="48"/>
        <v>na</v>
      </c>
      <c r="G1605">
        <f>VLOOKUP(C1605,'Lab Blank'!$D$4:$G$204,4,FALSE)</f>
        <v>64.8</v>
      </c>
      <c r="H1605" t="str">
        <f t="shared" si="49"/>
        <v>na</v>
      </c>
    </row>
    <row r="1606" spans="2:8" x14ac:dyDescent="0.2">
      <c r="B1606" s="1" t="s">
        <v>24</v>
      </c>
      <c r="C1606" s="1" t="s">
        <v>225</v>
      </c>
      <c r="D1606">
        <v>80.599999999999994</v>
      </c>
      <c r="F1606" t="str">
        <f t="shared" ref="F1606:F1612" si="50">IF(OR(LEFT(C1606,3)&lt;&gt;"PCB",RIGHT(C1606,1)="L",NOT(ISERROR(SEARCH("U",E1606)))),"na",D1606)</f>
        <v>na</v>
      </c>
      <c r="G1606">
        <f>VLOOKUP(C1606,'Lab Blank'!$D$4:$G$204,4,FALSE)</f>
        <v>81.599999999999994</v>
      </c>
      <c r="H1606" t="str">
        <f t="shared" ref="H1606:H1612" si="51">IF(OR(F1606="na",F1606&lt;3*G1606),"na",F1606)</f>
        <v>na</v>
      </c>
    </row>
    <row r="1607" spans="2:8" x14ac:dyDescent="0.2">
      <c r="B1607" s="1" t="s">
        <v>24</v>
      </c>
      <c r="C1607" s="1" t="s">
        <v>226</v>
      </c>
      <c r="D1607">
        <v>64.099999999999994</v>
      </c>
      <c r="F1607" t="str">
        <f t="shared" si="50"/>
        <v>na</v>
      </c>
      <c r="G1607">
        <f>VLOOKUP(C1607,'Lab Blank'!$D$4:$G$204,4,FALSE)</f>
        <v>74</v>
      </c>
      <c r="H1607" t="str">
        <f t="shared" si="51"/>
        <v>na</v>
      </c>
    </row>
    <row r="1608" spans="2:8" x14ac:dyDescent="0.2">
      <c r="B1608" s="1" t="s">
        <v>24</v>
      </c>
      <c r="C1608" s="1" t="s">
        <v>227</v>
      </c>
      <c r="D1608">
        <v>66.3</v>
      </c>
      <c r="F1608" t="str">
        <f t="shared" si="50"/>
        <v>na</v>
      </c>
      <c r="G1608">
        <f>VLOOKUP(C1608,'Lab Blank'!$D$4:$G$204,4,FALSE)</f>
        <v>71.900000000000006</v>
      </c>
      <c r="H1608" t="str">
        <f t="shared" si="51"/>
        <v>na</v>
      </c>
    </row>
    <row r="1609" spans="2:8" x14ac:dyDescent="0.2">
      <c r="B1609" s="1" t="s">
        <v>24</v>
      </c>
      <c r="C1609" s="1" t="s">
        <v>228</v>
      </c>
      <c r="D1609">
        <v>59.8</v>
      </c>
      <c r="F1609" t="str">
        <f t="shared" si="50"/>
        <v>na</v>
      </c>
      <c r="G1609">
        <f>VLOOKUP(C1609,'Lab Blank'!$D$4:$G$204,4,FALSE)</f>
        <v>66.2</v>
      </c>
      <c r="H1609" t="str">
        <f t="shared" si="51"/>
        <v>na</v>
      </c>
    </row>
    <row r="1610" spans="2:8" x14ac:dyDescent="0.2">
      <c r="B1610" s="1" t="s">
        <v>24</v>
      </c>
      <c r="C1610" s="1" t="s">
        <v>229</v>
      </c>
      <c r="D1610">
        <v>67.099999999999994</v>
      </c>
      <c r="F1610" t="str">
        <f t="shared" si="50"/>
        <v>na</v>
      </c>
      <c r="G1610">
        <f>VLOOKUP(C1610,'Lab Blank'!$D$4:$G$204,4,FALSE)</f>
        <v>62.4</v>
      </c>
      <c r="H1610" t="str">
        <f t="shared" si="51"/>
        <v>na</v>
      </c>
    </row>
    <row r="1611" spans="2:8" x14ac:dyDescent="0.2">
      <c r="B1611" s="1" t="s">
        <v>24</v>
      </c>
      <c r="C1611" s="1" t="s">
        <v>230</v>
      </c>
      <c r="D1611">
        <v>73.8</v>
      </c>
      <c r="F1611" t="str">
        <f t="shared" si="50"/>
        <v>na</v>
      </c>
      <c r="G1611">
        <f>VLOOKUP(C1611,'Lab Blank'!$D$4:$G$204,4,FALSE)</f>
        <v>75.599999999999994</v>
      </c>
      <c r="H1611" t="str">
        <f t="shared" si="51"/>
        <v>na</v>
      </c>
    </row>
    <row r="1612" spans="2:8" x14ac:dyDescent="0.2">
      <c r="B1612" s="1" t="s">
        <v>24</v>
      </c>
      <c r="C1612" s="1" t="s">
        <v>231</v>
      </c>
      <c r="D1612">
        <v>68.7</v>
      </c>
      <c r="F1612" t="str">
        <f t="shared" si="50"/>
        <v>na</v>
      </c>
      <c r="G1612">
        <f>VLOOKUP(C1612,'Lab Blank'!$D$4:$G$204,4,FALSE)</f>
        <v>70.7</v>
      </c>
      <c r="H1612" t="str">
        <f t="shared" si="51"/>
        <v>na</v>
      </c>
    </row>
  </sheetData>
  <sortState ref="B5:F1923">
    <sortCondition ref="B5:B19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04"/>
  <sheetViews>
    <sheetView workbookViewId="0">
      <selection activeCell="G1" sqref="G1"/>
    </sheetView>
  </sheetViews>
  <sheetFormatPr defaultRowHeight="12.75" x14ac:dyDescent="0.2"/>
  <cols>
    <col min="4" max="4" width="26.42578125" customWidth="1"/>
  </cols>
  <sheetData>
    <row r="3" spans="3:7" ht="38.25" x14ac:dyDescent="0.2">
      <c r="C3" s="4" t="s">
        <v>0</v>
      </c>
      <c r="D3" s="4" t="s">
        <v>1</v>
      </c>
      <c r="E3" s="5" t="s">
        <v>2</v>
      </c>
      <c r="F3" s="5" t="s">
        <v>3</v>
      </c>
      <c r="G3" s="5" t="s">
        <v>232</v>
      </c>
    </row>
    <row r="4" spans="3:7" x14ac:dyDescent="0.2">
      <c r="C4" s="1" t="s">
        <v>4</v>
      </c>
      <c r="D4" s="1" t="s">
        <v>5</v>
      </c>
      <c r="E4">
        <v>3.16</v>
      </c>
      <c r="G4">
        <f>IF(NOT(ISERROR(SEARCH("U",F4))),0,E4)</f>
        <v>3.16</v>
      </c>
    </row>
    <row r="5" spans="3:7" x14ac:dyDescent="0.2">
      <c r="C5" s="1" t="s">
        <v>4</v>
      </c>
      <c r="D5" s="1" t="s">
        <v>6</v>
      </c>
      <c r="E5">
        <v>14.6</v>
      </c>
      <c r="G5">
        <f t="shared" ref="G5:G68" si="0">IF(NOT(ISERROR(SEARCH("U",F5))),0,E5)</f>
        <v>14.6</v>
      </c>
    </row>
    <row r="6" spans="3:7" x14ac:dyDescent="0.2">
      <c r="C6" s="1" t="s">
        <v>4</v>
      </c>
      <c r="D6" s="1" t="s">
        <v>7</v>
      </c>
      <c r="E6">
        <v>27.3</v>
      </c>
      <c r="G6">
        <f t="shared" si="0"/>
        <v>27.3</v>
      </c>
    </row>
    <row r="7" spans="3:7" x14ac:dyDescent="0.2">
      <c r="C7" s="1" t="s">
        <v>4</v>
      </c>
      <c r="D7" s="1" t="s">
        <v>8</v>
      </c>
      <c r="E7">
        <v>43.2</v>
      </c>
      <c r="G7">
        <f t="shared" si="0"/>
        <v>43.2</v>
      </c>
    </row>
    <row r="8" spans="3:7" x14ac:dyDescent="0.2">
      <c r="C8" s="1" t="s">
        <v>4</v>
      </c>
      <c r="D8" s="1" t="s">
        <v>9</v>
      </c>
      <c r="E8">
        <v>27.2</v>
      </c>
      <c r="G8">
        <f t="shared" si="0"/>
        <v>27.2</v>
      </c>
    </row>
    <row r="9" spans="3:7" x14ac:dyDescent="0.2">
      <c r="C9" s="1" t="s">
        <v>4</v>
      </c>
      <c r="D9" s="1" t="s">
        <v>10</v>
      </c>
      <c r="E9">
        <v>15.6</v>
      </c>
      <c r="G9">
        <f t="shared" si="0"/>
        <v>15.6</v>
      </c>
    </row>
    <row r="10" spans="3:7" x14ac:dyDescent="0.2">
      <c r="C10" s="1" t="s">
        <v>4</v>
      </c>
      <c r="D10" s="1" t="s">
        <v>11</v>
      </c>
      <c r="E10">
        <v>3.21</v>
      </c>
      <c r="G10">
        <f t="shared" si="0"/>
        <v>3.21</v>
      </c>
    </row>
    <row r="11" spans="3:7" x14ac:dyDescent="0.2">
      <c r="C11" s="1" t="s">
        <v>4</v>
      </c>
      <c r="D11" s="1" t="s">
        <v>12</v>
      </c>
      <c r="F11" t="s">
        <v>13</v>
      </c>
      <c r="G11">
        <f t="shared" si="0"/>
        <v>0</v>
      </c>
    </row>
    <row r="12" spans="3:7" x14ac:dyDescent="0.2">
      <c r="C12" s="1" t="s">
        <v>4</v>
      </c>
      <c r="D12" s="1" t="s">
        <v>14</v>
      </c>
      <c r="F12" t="s">
        <v>13</v>
      </c>
      <c r="G12">
        <f t="shared" si="0"/>
        <v>0</v>
      </c>
    </row>
    <row r="13" spans="3:7" x14ac:dyDescent="0.2">
      <c r="C13" s="1" t="s">
        <v>4</v>
      </c>
      <c r="D13" s="1" t="s">
        <v>15</v>
      </c>
      <c r="E13">
        <v>0.36099999999999999</v>
      </c>
      <c r="G13">
        <f t="shared" si="0"/>
        <v>0.36099999999999999</v>
      </c>
    </row>
    <row r="14" spans="3:7" x14ac:dyDescent="0.2">
      <c r="C14" s="1" t="s">
        <v>4</v>
      </c>
      <c r="D14" s="1" t="s">
        <v>16</v>
      </c>
      <c r="E14">
        <v>135</v>
      </c>
      <c r="G14">
        <f t="shared" si="0"/>
        <v>135</v>
      </c>
    </row>
    <row r="15" spans="3:7" x14ac:dyDescent="0.2">
      <c r="C15" s="1" t="s">
        <v>4</v>
      </c>
      <c r="D15" s="1" t="s">
        <v>25</v>
      </c>
      <c r="E15">
        <v>2.21</v>
      </c>
      <c r="F15" t="s">
        <v>26</v>
      </c>
      <c r="G15">
        <f t="shared" si="0"/>
        <v>2.21</v>
      </c>
    </row>
    <row r="16" spans="3:7" x14ac:dyDescent="0.2">
      <c r="C16" s="1" t="s">
        <v>4</v>
      </c>
      <c r="D16" s="1" t="s">
        <v>27</v>
      </c>
      <c r="E16">
        <v>0.95199999999999996</v>
      </c>
      <c r="F16" t="s">
        <v>28</v>
      </c>
      <c r="G16">
        <f t="shared" si="0"/>
        <v>0.95199999999999996</v>
      </c>
    </row>
    <row r="17" spans="3:7" x14ac:dyDescent="0.2">
      <c r="C17" s="1" t="s">
        <v>4</v>
      </c>
      <c r="D17" s="1" t="s">
        <v>29</v>
      </c>
      <c r="E17">
        <v>1.8</v>
      </c>
      <c r="F17" t="s">
        <v>30</v>
      </c>
      <c r="G17">
        <f t="shared" si="0"/>
        <v>1.8</v>
      </c>
    </row>
    <row r="18" spans="3:7" x14ac:dyDescent="0.2">
      <c r="C18" s="1" t="s">
        <v>4</v>
      </c>
      <c r="D18" s="1" t="s">
        <v>31</v>
      </c>
      <c r="E18">
        <v>1.45</v>
      </c>
      <c r="F18" t="s">
        <v>32</v>
      </c>
      <c r="G18">
        <f t="shared" si="0"/>
        <v>1.45</v>
      </c>
    </row>
    <row r="19" spans="3:7" x14ac:dyDescent="0.2">
      <c r="C19" s="1" t="s">
        <v>4</v>
      </c>
      <c r="D19" s="1" t="s">
        <v>33</v>
      </c>
      <c r="E19">
        <v>0.22500000000000001</v>
      </c>
      <c r="F19" t="s">
        <v>13</v>
      </c>
      <c r="G19">
        <f t="shared" si="0"/>
        <v>0</v>
      </c>
    </row>
    <row r="20" spans="3:7" x14ac:dyDescent="0.2">
      <c r="C20" s="1" t="s">
        <v>4</v>
      </c>
      <c r="D20" s="1" t="s">
        <v>34</v>
      </c>
      <c r="E20">
        <v>0.45300000000000001</v>
      </c>
      <c r="F20" t="s">
        <v>32</v>
      </c>
      <c r="G20">
        <f t="shared" si="0"/>
        <v>0.45300000000000001</v>
      </c>
    </row>
    <row r="21" spans="3:7" x14ac:dyDescent="0.2">
      <c r="C21" s="1" t="s">
        <v>4</v>
      </c>
      <c r="D21" s="1" t="s">
        <v>35</v>
      </c>
      <c r="E21">
        <v>0.21199999999999999</v>
      </c>
      <c r="F21" t="s">
        <v>13</v>
      </c>
      <c r="G21">
        <f t="shared" si="0"/>
        <v>0</v>
      </c>
    </row>
    <row r="22" spans="3:7" x14ac:dyDescent="0.2">
      <c r="C22" s="1" t="s">
        <v>4</v>
      </c>
      <c r="D22" s="1" t="s">
        <v>36</v>
      </c>
      <c r="E22">
        <v>2.23</v>
      </c>
      <c r="F22" t="s">
        <v>26</v>
      </c>
      <c r="G22">
        <f t="shared" si="0"/>
        <v>2.23</v>
      </c>
    </row>
    <row r="23" spans="3:7" x14ac:dyDescent="0.2">
      <c r="C23" s="1" t="s">
        <v>4</v>
      </c>
      <c r="D23" s="1" t="s">
        <v>37</v>
      </c>
      <c r="E23">
        <v>0.21199999999999999</v>
      </c>
      <c r="F23" t="s">
        <v>13</v>
      </c>
      <c r="G23">
        <f t="shared" si="0"/>
        <v>0</v>
      </c>
    </row>
    <row r="24" spans="3:7" x14ac:dyDescent="0.2">
      <c r="C24" s="1" t="s">
        <v>4</v>
      </c>
      <c r="D24" s="1" t="s">
        <v>38</v>
      </c>
      <c r="E24">
        <v>0.21199999999999999</v>
      </c>
      <c r="F24" t="s">
        <v>13</v>
      </c>
      <c r="G24">
        <f t="shared" si="0"/>
        <v>0</v>
      </c>
    </row>
    <row r="25" spans="3:7" x14ac:dyDescent="0.2">
      <c r="C25" s="1" t="s">
        <v>4</v>
      </c>
      <c r="D25" s="1" t="s">
        <v>39</v>
      </c>
      <c r="E25">
        <v>10.6</v>
      </c>
      <c r="F25" t="s">
        <v>26</v>
      </c>
      <c r="G25">
        <f t="shared" si="0"/>
        <v>10.6</v>
      </c>
    </row>
    <row r="26" spans="3:7" x14ac:dyDescent="0.2">
      <c r="C26" s="1" t="s">
        <v>4</v>
      </c>
      <c r="D26" s="1" t="s">
        <v>40</v>
      </c>
      <c r="E26">
        <v>0.39900000000000002</v>
      </c>
      <c r="F26" t="s">
        <v>41</v>
      </c>
      <c r="G26">
        <f t="shared" si="0"/>
        <v>0.39900000000000002</v>
      </c>
    </row>
    <row r="27" spans="3:7" x14ac:dyDescent="0.2">
      <c r="C27" s="1" t="s">
        <v>4</v>
      </c>
      <c r="D27" s="1" t="s">
        <v>42</v>
      </c>
      <c r="E27">
        <v>0.21199999999999999</v>
      </c>
      <c r="F27" t="s">
        <v>13</v>
      </c>
      <c r="G27">
        <f t="shared" si="0"/>
        <v>0</v>
      </c>
    </row>
    <row r="28" spans="3:7" x14ac:dyDescent="0.2">
      <c r="C28" s="1" t="s">
        <v>4</v>
      </c>
      <c r="D28" s="1" t="s">
        <v>43</v>
      </c>
      <c r="E28">
        <v>1.42</v>
      </c>
      <c r="F28" t="s">
        <v>28</v>
      </c>
      <c r="G28">
        <f t="shared" si="0"/>
        <v>1.42</v>
      </c>
    </row>
    <row r="29" spans="3:7" x14ac:dyDescent="0.2">
      <c r="C29" s="1" t="s">
        <v>4</v>
      </c>
      <c r="D29" s="1" t="s">
        <v>44</v>
      </c>
      <c r="E29">
        <v>1.1100000000000001</v>
      </c>
      <c r="F29" t="s">
        <v>28</v>
      </c>
      <c r="G29">
        <f t="shared" si="0"/>
        <v>1.1100000000000001</v>
      </c>
    </row>
    <row r="30" spans="3:7" x14ac:dyDescent="0.2">
      <c r="C30" s="1" t="s">
        <v>4</v>
      </c>
      <c r="D30" s="1" t="s">
        <v>45</v>
      </c>
      <c r="E30">
        <v>1.32</v>
      </c>
      <c r="F30" t="s">
        <v>28</v>
      </c>
      <c r="G30">
        <f t="shared" si="0"/>
        <v>1.32</v>
      </c>
    </row>
    <row r="31" spans="3:7" x14ac:dyDescent="0.2">
      <c r="C31" s="1" t="s">
        <v>4</v>
      </c>
      <c r="D31" s="1" t="s">
        <v>46</v>
      </c>
      <c r="E31">
        <v>3.07</v>
      </c>
      <c r="F31" t="s">
        <v>47</v>
      </c>
      <c r="G31">
        <f t="shared" si="0"/>
        <v>3.07</v>
      </c>
    </row>
    <row r="32" spans="3:7" x14ac:dyDescent="0.2">
      <c r="C32" s="1" t="s">
        <v>4</v>
      </c>
      <c r="D32" s="1" t="s">
        <v>48</v>
      </c>
      <c r="E32">
        <v>1.6</v>
      </c>
      <c r="F32" t="s">
        <v>32</v>
      </c>
      <c r="G32">
        <f t="shared" si="0"/>
        <v>1.6</v>
      </c>
    </row>
    <row r="33" spans="3:7" x14ac:dyDescent="0.2">
      <c r="C33" s="1" t="s">
        <v>4</v>
      </c>
      <c r="D33" s="1" t="s">
        <v>49</v>
      </c>
      <c r="E33">
        <v>7.18</v>
      </c>
      <c r="F33" t="s">
        <v>47</v>
      </c>
      <c r="G33">
        <f t="shared" si="0"/>
        <v>7.18</v>
      </c>
    </row>
    <row r="34" spans="3:7" x14ac:dyDescent="0.2">
      <c r="C34" s="1" t="s">
        <v>4</v>
      </c>
      <c r="D34" s="1" t="s">
        <v>50</v>
      </c>
      <c r="E34">
        <v>1.35</v>
      </c>
      <c r="F34" t="s">
        <v>41</v>
      </c>
      <c r="G34">
        <f t="shared" si="0"/>
        <v>1.35</v>
      </c>
    </row>
    <row r="35" spans="3:7" x14ac:dyDescent="0.2">
      <c r="C35" s="1" t="s">
        <v>4</v>
      </c>
      <c r="D35" s="1" t="s">
        <v>51</v>
      </c>
      <c r="E35">
        <v>2.5499999999999998</v>
      </c>
      <c r="F35" t="s">
        <v>26</v>
      </c>
      <c r="G35">
        <f t="shared" si="0"/>
        <v>2.5499999999999998</v>
      </c>
    </row>
    <row r="36" spans="3:7" x14ac:dyDescent="0.2">
      <c r="C36" s="1" t="s">
        <v>4</v>
      </c>
      <c r="D36" s="1" t="s">
        <v>52</v>
      </c>
      <c r="E36">
        <v>0.21199999999999999</v>
      </c>
      <c r="F36" t="s">
        <v>13</v>
      </c>
      <c r="G36">
        <f t="shared" si="0"/>
        <v>0</v>
      </c>
    </row>
    <row r="37" spans="3:7" x14ac:dyDescent="0.2">
      <c r="C37" s="1" t="s">
        <v>4</v>
      </c>
      <c r="D37" s="1" t="s">
        <v>53</v>
      </c>
      <c r="E37">
        <v>0.21199999999999999</v>
      </c>
      <c r="F37" t="s">
        <v>13</v>
      </c>
      <c r="G37">
        <f t="shared" si="0"/>
        <v>0</v>
      </c>
    </row>
    <row r="38" spans="3:7" x14ac:dyDescent="0.2">
      <c r="C38" s="1" t="s">
        <v>4</v>
      </c>
      <c r="D38" s="1" t="s">
        <v>54</v>
      </c>
      <c r="E38">
        <v>0.40600000000000003</v>
      </c>
      <c r="F38" t="s">
        <v>28</v>
      </c>
      <c r="G38">
        <f t="shared" si="0"/>
        <v>0.40600000000000003</v>
      </c>
    </row>
    <row r="39" spans="3:7" x14ac:dyDescent="0.2">
      <c r="C39" s="1" t="s">
        <v>4</v>
      </c>
      <c r="D39" s="1" t="s">
        <v>55</v>
      </c>
      <c r="E39">
        <v>1.39</v>
      </c>
      <c r="F39" t="s">
        <v>41</v>
      </c>
      <c r="G39">
        <f t="shared" si="0"/>
        <v>1.39</v>
      </c>
    </row>
    <row r="40" spans="3:7" x14ac:dyDescent="0.2">
      <c r="C40" s="1" t="s">
        <v>4</v>
      </c>
      <c r="D40" s="1" t="s">
        <v>56</v>
      </c>
      <c r="E40">
        <v>0.42399999999999999</v>
      </c>
      <c r="F40" t="s">
        <v>32</v>
      </c>
      <c r="G40">
        <f t="shared" si="0"/>
        <v>0.42399999999999999</v>
      </c>
    </row>
    <row r="41" spans="3:7" x14ac:dyDescent="0.2">
      <c r="C41" s="1" t="s">
        <v>4</v>
      </c>
      <c r="D41" s="1" t="s">
        <v>57</v>
      </c>
      <c r="E41">
        <v>5.72</v>
      </c>
      <c r="F41" t="s">
        <v>26</v>
      </c>
      <c r="G41">
        <f t="shared" si="0"/>
        <v>5.72</v>
      </c>
    </row>
    <row r="42" spans="3:7" x14ac:dyDescent="0.2">
      <c r="C42" s="1" t="s">
        <v>4</v>
      </c>
      <c r="D42" s="1" t="s">
        <v>58</v>
      </c>
      <c r="E42">
        <v>2.37</v>
      </c>
      <c r="F42" t="s">
        <v>26</v>
      </c>
      <c r="G42">
        <f t="shared" si="0"/>
        <v>2.37</v>
      </c>
    </row>
    <row r="43" spans="3:7" x14ac:dyDescent="0.2">
      <c r="C43" s="1" t="s">
        <v>4</v>
      </c>
      <c r="D43" s="1" t="s">
        <v>59</v>
      </c>
      <c r="E43">
        <v>0.21199999999999999</v>
      </c>
      <c r="F43" t="s">
        <v>13</v>
      </c>
      <c r="G43">
        <f t="shared" si="0"/>
        <v>0</v>
      </c>
    </row>
    <row r="44" spans="3:7" x14ac:dyDescent="0.2">
      <c r="C44" s="1" t="s">
        <v>4</v>
      </c>
      <c r="D44" s="1" t="s">
        <v>60</v>
      </c>
      <c r="E44">
        <v>0.21199999999999999</v>
      </c>
      <c r="F44" t="s">
        <v>13</v>
      </c>
      <c r="G44">
        <f t="shared" si="0"/>
        <v>0</v>
      </c>
    </row>
    <row r="45" spans="3:7" x14ac:dyDescent="0.2">
      <c r="C45" s="1" t="s">
        <v>4</v>
      </c>
      <c r="D45" s="1" t="s">
        <v>61</v>
      </c>
      <c r="E45">
        <v>0.21199999999999999</v>
      </c>
      <c r="F45" t="s">
        <v>13</v>
      </c>
      <c r="G45">
        <f t="shared" si="0"/>
        <v>0</v>
      </c>
    </row>
    <row r="46" spans="3:7" x14ac:dyDescent="0.2">
      <c r="C46" s="1" t="s">
        <v>4</v>
      </c>
      <c r="D46" s="1" t="s">
        <v>62</v>
      </c>
      <c r="E46">
        <v>0.79300000000000004</v>
      </c>
      <c r="F46" t="s">
        <v>28</v>
      </c>
      <c r="G46">
        <f t="shared" si="0"/>
        <v>0.79300000000000004</v>
      </c>
    </row>
    <row r="47" spans="3:7" x14ac:dyDescent="0.2">
      <c r="C47" s="1" t="s">
        <v>4</v>
      </c>
      <c r="D47" s="1" t="s">
        <v>63</v>
      </c>
      <c r="E47">
        <v>0.21199999999999999</v>
      </c>
      <c r="F47" t="s">
        <v>13</v>
      </c>
      <c r="G47">
        <f t="shared" si="0"/>
        <v>0</v>
      </c>
    </row>
    <row r="48" spans="3:7" x14ac:dyDescent="0.2">
      <c r="C48" s="1" t="s">
        <v>4</v>
      </c>
      <c r="D48" s="1" t="s">
        <v>64</v>
      </c>
      <c r="E48">
        <v>0.21199999999999999</v>
      </c>
      <c r="F48" t="s">
        <v>13</v>
      </c>
      <c r="G48">
        <f t="shared" si="0"/>
        <v>0</v>
      </c>
    </row>
    <row r="49" spans="3:7" x14ac:dyDescent="0.2">
      <c r="C49" s="1" t="s">
        <v>4</v>
      </c>
      <c r="D49" s="1" t="s">
        <v>65</v>
      </c>
      <c r="E49">
        <v>3.19</v>
      </c>
      <c r="F49" t="s">
        <v>47</v>
      </c>
      <c r="G49">
        <f t="shared" si="0"/>
        <v>3.19</v>
      </c>
    </row>
    <row r="50" spans="3:7" x14ac:dyDescent="0.2">
      <c r="C50" s="1" t="s">
        <v>4</v>
      </c>
      <c r="D50" s="1" t="s">
        <v>66</v>
      </c>
      <c r="E50">
        <v>1.47</v>
      </c>
      <c r="F50" t="s">
        <v>32</v>
      </c>
      <c r="G50">
        <f t="shared" si="0"/>
        <v>1.47</v>
      </c>
    </row>
    <row r="51" spans="3:7" x14ac:dyDescent="0.2">
      <c r="C51" s="1" t="s">
        <v>4</v>
      </c>
      <c r="D51" s="1" t="s">
        <v>67</v>
      </c>
      <c r="E51">
        <v>0.38</v>
      </c>
      <c r="F51" t="s">
        <v>32</v>
      </c>
      <c r="G51">
        <f t="shared" si="0"/>
        <v>0.38</v>
      </c>
    </row>
    <row r="52" spans="3:7" x14ac:dyDescent="0.2">
      <c r="C52" s="1" t="s">
        <v>4</v>
      </c>
      <c r="D52" s="1" t="s">
        <v>68</v>
      </c>
      <c r="E52">
        <v>6.8</v>
      </c>
      <c r="F52" t="s">
        <v>47</v>
      </c>
      <c r="G52">
        <f t="shared" si="0"/>
        <v>6.8</v>
      </c>
    </row>
    <row r="53" spans="3:7" x14ac:dyDescent="0.2">
      <c r="C53" s="1" t="s">
        <v>4</v>
      </c>
      <c r="D53" s="1" t="s">
        <v>69</v>
      </c>
      <c r="E53">
        <v>1.47</v>
      </c>
      <c r="F53" t="s">
        <v>41</v>
      </c>
      <c r="G53">
        <f t="shared" si="0"/>
        <v>1.47</v>
      </c>
    </row>
    <row r="54" spans="3:7" x14ac:dyDescent="0.2">
      <c r="C54" s="1" t="s">
        <v>4</v>
      </c>
      <c r="D54" s="1" t="s">
        <v>70</v>
      </c>
      <c r="E54">
        <v>0.52600000000000002</v>
      </c>
      <c r="F54" t="s">
        <v>28</v>
      </c>
      <c r="G54">
        <f t="shared" si="0"/>
        <v>0.52600000000000002</v>
      </c>
    </row>
    <row r="55" spans="3:7" x14ac:dyDescent="0.2">
      <c r="C55" s="1" t="s">
        <v>4</v>
      </c>
      <c r="D55" s="1" t="s">
        <v>71</v>
      </c>
      <c r="E55">
        <v>1</v>
      </c>
      <c r="F55" t="s">
        <v>32</v>
      </c>
      <c r="G55">
        <f t="shared" si="0"/>
        <v>1</v>
      </c>
    </row>
    <row r="56" spans="3:7" x14ac:dyDescent="0.2">
      <c r="C56" s="1" t="s">
        <v>4</v>
      </c>
      <c r="D56" s="1" t="s">
        <v>72</v>
      </c>
      <c r="E56">
        <v>4.46</v>
      </c>
      <c r="F56" t="s">
        <v>47</v>
      </c>
      <c r="G56">
        <f t="shared" si="0"/>
        <v>4.46</v>
      </c>
    </row>
    <row r="57" spans="3:7" x14ac:dyDescent="0.2">
      <c r="C57" s="1" t="s">
        <v>4</v>
      </c>
      <c r="D57" s="1" t="s">
        <v>73</v>
      </c>
      <c r="E57">
        <v>1.3</v>
      </c>
      <c r="F57" t="s">
        <v>74</v>
      </c>
      <c r="G57">
        <f t="shared" si="0"/>
        <v>1.3</v>
      </c>
    </row>
    <row r="58" spans="3:7" x14ac:dyDescent="0.2">
      <c r="C58" s="1" t="s">
        <v>4</v>
      </c>
      <c r="D58" s="1" t="s">
        <v>75</v>
      </c>
      <c r="E58">
        <v>9.43</v>
      </c>
      <c r="F58" t="s">
        <v>26</v>
      </c>
      <c r="G58">
        <f t="shared" si="0"/>
        <v>9.43</v>
      </c>
    </row>
    <row r="59" spans="3:7" x14ac:dyDescent="0.2">
      <c r="C59" s="1" t="s">
        <v>4</v>
      </c>
      <c r="D59" s="1" t="s">
        <v>76</v>
      </c>
      <c r="E59">
        <v>0.21199999999999999</v>
      </c>
      <c r="F59" t="s">
        <v>13</v>
      </c>
      <c r="G59">
        <f t="shared" si="0"/>
        <v>0</v>
      </c>
    </row>
    <row r="60" spans="3:7" x14ac:dyDescent="0.2">
      <c r="C60" s="1" t="s">
        <v>4</v>
      </c>
      <c r="D60" s="1" t="s">
        <v>77</v>
      </c>
      <c r="E60">
        <v>0.21199999999999999</v>
      </c>
      <c r="F60" t="s">
        <v>13</v>
      </c>
      <c r="G60">
        <f t="shared" si="0"/>
        <v>0</v>
      </c>
    </row>
    <row r="61" spans="3:7" x14ac:dyDescent="0.2">
      <c r="C61" s="1" t="s">
        <v>4</v>
      </c>
      <c r="D61" s="1" t="s">
        <v>78</v>
      </c>
      <c r="E61">
        <v>1.06</v>
      </c>
      <c r="F61" t="s">
        <v>32</v>
      </c>
      <c r="G61">
        <f t="shared" si="0"/>
        <v>1.06</v>
      </c>
    </row>
    <row r="62" spans="3:7" x14ac:dyDescent="0.2">
      <c r="C62" s="1" t="s">
        <v>4</v>
      </c>
      <c r="D62" s="1" t="s">
        <v>79</v>
      </c>
      <c r="E62">
        <v>0.21199999999999999</v>
      </c>
      <c r="F62" t="s">
        <v>13</v>
      </c>
      <c r="G62">
        <f t="shared" si="0"/>
        <v>0</v>
      </c>
    </row>
    <row r="63" spans="3:7" x14ac:dyDescent="0.2">
      <c r="C63" s="1" t="s">
        <v>4</v>
      </c>
      <c r="D63" s="1" t="s">
        <v>80</v>
      </c>
      <c r="E63">
        <v>0.21199999999999999</v>
      </c>
      <c r="F63" t="s">
        <v>13</v>
      </c>
      <c r="G63">
        <f t="shared" si="0"/>
        <v>0</v>
      </c>
    </row>
    <row r="64" spans="3:7" x14ac:dyDescent="0.2">
      <c r="C64" s="1" t="s">
        <v>4</v>
      </c>
      <c r="D64" s="1" t="s">
        <v>81</v>
      </c>
      <c r="E64">
        <v>0.79400000000000004</v>
      </c>
      <c r="F64" t="s">
        <v>41</v>
      </c>
      <c r="G64">
        <f t="shared" si="0"/>
        <v>0.79400000000000004</v>
      </c>
    </row>
    <row r="65" spans="3:7" x14ac:dyDescent="0.2">
      <c r="C65" s="1" t="s">
        <v>4</v>
      </c>
      <c r="D65" s="1" t="s">
        <v>82</v>
      </c>
      <c r="E65">
        <v>0.96499999999999997</v>
      </c>
      <c r="F65" t="s">
        <v>28</v>
      </c>
      <c r="G65">
        <f t="shared" si="0"/>
        <v>0.96499999999999997</v>
      </c>
    </row>
    <row r="66" spans="3:7" x14ac:dyDescent="0.2">
      <c r="C66" s="1" t="s">
        <v>4</v>
      </c>
      <c r="D66" s="1" t="s">
        <v>83</v>
      </c>
      <c r="E66">
        <v>8.35</v>
      </c>
      <c r="F66" t="s">
        <v>47</v>
      </c>
      <c r="G66">
        <f t="shared" si="0"/>
        <v>8.35</v>
      </c>
    </row>
    <row r="67" spans="3:7" x14ac:dyDescent="0.2">
      <c r="C67" s="1" t="s">
        <v>4</v>
      </c>
      <c r="D67" s="1" t="s">
        <v>84</v>
      </c>
      <c r="E67">
        <v>0.34200000000000003</v>
      </c>
      <c r="F67" t="s">
        <v>28</v>
      </c>
      <c r="G67">
        <f t="shared" si="0"/>
        <v>0.34200000000000003</v>
      </c>
    </row>
    <row r="68" spans="3:7" x14ac:dyDescent="0.2">
      <c r="C68" s="1" t="s">
        <v>4</v>
      </c>
      <c r="D68" s="1" t="s">
        <v>85</v>
      </c>
      <c r="E68">
        <v>2.82</v>
      </c>
      <c r="F68" t="s">
        <v>26</v>
      </c>
      <c r="G68">
        <f t="shared" si="0"/>
        <v>2.82</v>
      </c>
    </row>
    <row r="69" spans="3:7" x14ac:dyDescent="0.2">
      <c r="C69" s="1" t="s">
        <v>4</v>
      </c>
      <c r="D69" s="1" t="s">
        <v>86</v>
      </c>
      <c r="E69">
        <v>4.08</v>
      </c>
      <c r="F69" t="s">
        <v>26</v>
      </c>
      <c r="G69">
        <f t="shared" ref="G69:G132" si="1">IF(NOT(ISERROR(SEARCH("U",F69))),0,E69)</f>
        <v>4.08</v>
      </c>
    </row>
    <row r="70" spans="3:7" x14ac:dyDescent="0.2">
      <c r="C70" s="1" t="s">
        <v>4</v>
      </c>
      <c r="D70" s="1" t="s">
        <v>87</v>
      </c>
      <c r="E70">
        <v>0.21199999999999999</v>
      </c>
      <c r="F70" t="s">
        <v>13</v>
      </c>
      <c r="G70">
        <f t="shared" si="1"/>
        <v>0</v>
      </c>
    </row>
    <row r="71" spans="3:7" x14ac:dyDescent="0.2">
      <c r="C71" s="1" t="s">
        <v>4</v>
      </c>
      <c r="D71" s="1" t="s">
        <v>88</v>
      </c>
      <c r="E71">
        <v>0.21199999999999999</v>
      </c>
      <c r="F71" t="s">
        <v>13</v>
      </c>
      <c r="G71">
        <f t="shared" si="1"/>
        <v>0</v>
      </c>
    </row>
    <row r="72" spans="3:7" x14ac:dyDescent="0.2">
      <c r="C72" s="1" t="s">
        <v>4</v>
      </c>
      <c r="D72" s="1" t="s">
        <v>89</v>
      </c>
      <c r="E72">
        <v>0.21199999999999999</v>
      </c>
      <c r="F72" t="s">
        <v>13</v>
      </c>
      <c r="G72">
        <f t="shared" si="1"/>
        <v>0</v>
      </c>
    </row>
    <row r="73" spans="3:7" x14ac:dyDescent="0.2">
      <c r="C73" s="1" t="s">
        <v>4</v>
      </c>
      <c r="D73" s="1" t="s">
        <v>90</v>
      </c>
      <c r="E73">
        <v>0.21199999999999999</v>
      </c>
      <c r="F73" t="s">
        <v>13</v>
      </c>
      <c r="G73">
        <f t="shared" si="1"/>
        <v>0</v>
      </c>
    </row>
    <row r="74" spans="3:7" x14ac:dyDescent="0.2">
      <c r="C74" s="1" t="s">
        <v>4</v>
      </c>
      <c r="D74" s="1" t="s">
        <v>91</v>
      </c>
      <c r="E74">
        <v>0.21199999999999999</v>
      </c>
      <c r="F74" t="s">
        <v>13</v>
      </c>
      <c r="G74">
        <f t="shared" si="1"/>
        <v>0</v>
      </c>
    </row>
    <row r="75" spans="3:7" x14ac:dyDescent="0.2">
      <c r="C75" s="1" t="s">
        <v>4</v>
      </c>
      <c r="D75" s="1" t="s">
        <v>92</v>
      </c>
      <c r="E75">
        <v>0.21199999999999999</v>
      </c>
      <c r="F75" t="s">
        <v>13</v>
      </c>
      <c r="G75">
        <f t="shared" si="1"/>
        <v>0</v>
      </c>
    </row>
    <row r="76" spans="3:7" x14ac:dyDescent="0.2">
      <c r="C76" s="1" t="s">
        <v>4</v>
      </c>
      <c r="D76" s="1" t="s">
        <v>93</v>
      </c>
      <c r="E76">
        <v>0.21199999999999999</v>
      </c>
      <c r="F76" t="s">
        <v>13</v>
      </c>
      <c r="G76">
        <f t="shared" si="1"/>
        <v>0</v>
      </c>
    </row>
    <row r="77" spans="3:7" x14ac:dyDescent="0.2">
      <c r="C77" s="1" t="s">
        <v>4</v>
      </c>
      <c r="D77" s="1" t="s">
        <v>94</v>
      </c>
      <c r="E77">
        <v>0.21199999999999999</v>
      </c>
      <c r="F77" t="s">
        <v>13</v>
      </c>
      <c r="G77">
        <f t="shared" si="1"/>
        <v>0</v>
      </c>
    </row>
    <row r="78" spans="3:7" x14ac:dyDescent="0.2">
      <c r="C78" s="1" t="s">
        <v>4</v>
      </c>
      <c r="D78" s="1" t="s">
        <v>95</v>
      </c>
      <c r="E78">
        <v>0.21199999999999999</v>
      </c>
      <c r="F78" t="s">
        <v>13</v>
      </c>
      <c r="G78">
        <f t="shared" si="1"/>
        <v>0</v>
      </c>
    </row>
    <row r="79" spans="3:7" x14ac:dyDescent="0.2">
      <c r="C79" s="1" t="s">
        <v>4</v>
      </c>
      <c r="D79" s="1" t="s">
        <v>96</v>
      </c>
      <c r="E79">
        <v>0.21199999999999999</v>
      </c>
      <c r="F79" t="s">
        <v>13</v>
      </c>
      <c r="G79">
        <f t="shared" si="1"/>
        <v>0</v>
      </c>
    </row>
    <row r="80" spans="3:7" x14ac:dyDescent="0.2">
      <c r="C80" s="1" t="s">
        <v>4</v>
      </c>
      <c r="D80" s="1" t="s">
        <v>97</v>
      </c>
      <c r="E80">
        <v>6.05</v>
      </c>
      <c r="F80" t="s">
        <v>47</v>
      </c>
      <c r="G80">
        <f t="shared" si="1"/>
        <v>6.05</v>
      </c>
    </row>
    <row r="81" spans="3:7" x14ac:dyDescent="0.2">
      <c r="C81" s="1" t="s">
        <v>4</v>
      </c>
      <c r="D81" s="1" t="s">
        <v>98</v>
      </c>
      <c r="E81">
        <v>0.74099999999999999</v>
      </c>
      <c r="F81" t="s">
        <v>32</v>
      </c>
      <c r="G81">
        <f t="shared" si="1"/>
        <v>0.74099999999999999</v>
      </c>
    </row>
    <row r="82" spans="3:7" x14ac:dyDescent="0.2">
      <c r="C82" s="1" t="s">
        <v>4</v>
      </c>
      <c r="D82" s="1" t="s">
        <v>99</v>
      </c>
      <c r="E82">
        <v>1.21</v>
      </c>
      <c r="F82" t="s">
        <v>74</v>
      </c>
      <c r="G82">
        <f t="shared" si="1"/>
        <v>1.21</v>
      </c>
    </row>
    <row r="83" spans="3:7" x14ac:dyDescent="0.2">
      <c r="C83" s="1" t="s">
        <v>4</v>
      </c>
      <c r="D83" s="1" t="s">
        <v>100</v>
      </c>
      <c r="E83">
        <v>2.97</v>
      </c>
      <c r="F83" t="s">
        <v>101</v>
      </c>
      <c r="G83">
        <f t="shared" si="1"/>
        <v>2.97</v>
      </c>
    </row>
    <row r="84" spans="3:7" x14ac:dyDescent="0.2">
      <c r="C84" s="1" t="s">
        <v>4</v>
      </c>
      <c r="D84" s="1" t="s">
        <v>102</v>
      </c>
      <c r="E84">
        <v>0.85</v>
      </c>
      <c r="F84" t="s">
        <v>41</v>
      </c>
      <c r="G84">
        <f t="shared" si="1"/>
        <v>0.85</v>
      </c>
    </row>
    <row r="85" spans="3:7" x14ac:dyDescent="0.2">
      <c r="C85" s="1" t="s">
        <v>4</v>
      </c>
      <c r="D85" s="1" t="s">
        <v>103</v>
      </c>
      <c r="E85">
        <v>0.21199999999999999</v>
      </c>
      <c r="F85" t="s">
        <v>13</v>
      </c>
      <c r="G85">
        <f t="shared" si="1"/>
        <v>0</v>
      </c>
    </row>
    <row r="86" spans="3:7" x14ac:dyDescent="0.2">
      <c r="C86" s="1" t="s">
        <v>4</v>
      </c>
      <c r="D86" s="1" t="s">
        <v>104</v>
      </c>
      <c r="E86">
        <v>8.2100000000000009</v>
      </c>
      <c r="F86" t="s">
        <v>47</v>
      </c>
      <c r="G86">
        <f t="shared" si="1"/>
        <v>8.2100000000000009</v>
      </c>
    </row>
    <row r="87" spans="3:7" x14ac:dyDescent="0.2">
      <c r="C87" s="1" t="s">
        <v>4</v>
      </c>
      <c r="D87" s="1" t="s">
        <v>105</v>
      </c>
      <c r="E87">
        <v>2.36</v>
      </c>
      <c r="F87" t="s">
        <v>30</v>
      </c>
      <c r="G87">
        <f t="shared" si="1"/>
        <v>2.36</v>
      </c>
    </row>
    <row r="88" spans="3:7" x14ac:dyDescent="0.2">
      <c r="C88" s="1" t="s">
        <v>4</v>
      </c>
      <c r="D88" s="1" t="s">
        <v>106</v>
      </c>
      <c r="E88">
        <v>4.3</v>
      </c>
      <c r="F88" t="s">
        <v>47</v>
      </c>
      <c r="G88">
        <f t="shared" si="1"/>
        <v>4.3</v>
      </c>
    </row>
    <row r="89" spans="3:7" x14ac:dyDescent="0.2">
      <c r="C89" s="1" t="s">
        <v>4</v>
      </c>
      <c r="D89" s="1" t="s">
        <v>107</v>
      </c>
      <c r="E89">
        <v>0.21199999999999999</v>
      </c>
      <c r="F89" t="s">
        <v>13</v>
      </c>
      <c r="G89">
        <f t="shared" si="1"/>
        <v>0</v>
      </c>
    </row>
    <row r="90" spans="3:7" x14ac:dyDescent="0.2">
      <c r="C90" s="1" t="s">
        <v>4</v>
      </c>
      <c r="D90" s="1" t="s">
        <v>108</v>
      </c>
      <c r="E90">
        <v>0.21199999999999999</v>
      </c>
      <c r="F90" t="s">
        <v>13</v>
      </c>
      <c r="G90">
        <f t="shared" si="1"/>
        <v>0</v>
      </c>
    </row>
    <row r="91" spans="3:7" x14ac:dyDescent="0.2">
      <c r="C91" s="1" t="s">
        <v>4</v>
      </c>
      <c r="D91" s="1" t="s">
        <v>109</v>
      </c>
      <c r="E91">
        <v>0.21199999999999999</v>
      </c>
      <c r="F91" t="s">
        <v>13</v>
      </c>
      <c r="G91">
        <f t="shared" si="1"/>
        <v>0</v>
      </c>
    </row>
    <row r="92" spans="3:7" x14ac:dyDescent="0.2">
      <c r="C92" s="1" t="s">
        <v>4</v>
      </c>
      <c r="D92" s="1" t="s">
        <v>110</v>
      </c>
      <c r="E92">
        <v>0.21199999999999999</v>
      </c>
      <c r="F92" t="s">
        <v>13</v>
      </c>
      <c r="G92">
        <f t="shared" si="1"/>
        <v>0</v>
      </c>
    </row>
    <row r="93" spans="3:7" x14ac:dyDescent="0.2">
      <c r="C93" s="1" t="s">
        <v>4</v>
      </c>
      <c r="D93" s="1" t="s">
        <v>111</v>
      </c>
      <c r="E93">
        <v>0.89100000000000001</v>
      </c>
      <c r="F93" t="s">
        <v>32</v>
      </c>
      <c r="G93">
        <f t="shared" si="1"/>
        <v>0.89100000000000001</v>
      </c>
    </row>
    <row r="94" spans="3:7" x14ac:dyDescent="0.2">
      <c r="C94" s="1" t="s">
        <v>4</v>
      </c>
      <c r="D94" s="1" t="s">
        <v>112</v>
      </c>
      <c r="E94">
        <v>0.21199999999999999</v>
      </c>
      <c r="F94" t="s">
        <v>13</v>
      </c>
      <c r="G94">
        <f t="shared" si="1"/>
        <v>0</v>
      </c>
    </row>
    <row r="95" spans="3:7" x14ac:dyDescent="0.2">
      <c r="C95" s="1" t="s">
        <v>4</v>
      </c>
      <c r="D95" s="1" t="s">
        <v>113</v>
      </c>
      <c r="E95">
        <v>0.52700000000000002</v>
      </c>
      <c r="F95" t="s">
        <v>28</v>
      </c>
      <c r="G95">
        <f t="shared" si="1"/>
        <v>0.52700000000000002</v>
      </c>
    </row>
    <row r="96" spans="3:7" x14ac:dyDescent="0.2">
      <c r="C96" s="1" t="s">
        <v>4</v>
      </c>
      <c r="D96" s="1" t="s">
        <v>114</v>
      </c>
      <c r="E96">
        <v>0.26800000000000002</v>
      </c>
      <c r="F96" t="s">
        <v>74</v>
      </c>
      <c r="G96">
        <f t="shared" si="1"/>
        <v>0.26800000000000002</v>
      </c>
    </row>
    <row r="97" spans="3:7" x14ac:dyDescent="0.2">
      <c r="C97" s="1" t="s">
        <v>4</v>
      </c>
      <c r="D97" s="1" t="s">
        <v>115</v>
      </c>
      <c r="E97">
        <v>3.66</v>
      </c>
      <c r="F97" t="s">
        <v>47</v>
      </c>
      <c r="G97">
        <f t="shared" si="1"/>
        <v>3.66</v>
      </c>
    </row>
    <row r="98" spans="3:7" x14ac:dyDescent="0.2">
      <c r="C98" s="1" t="s">
        <v>4</v>
      </c>
      <c r="D98" s="1" t="s">
        <v>116</v>
      </c>
      <c r="E98">
        <v>0.21199999999999999</v>
      </c>
      <c r="F98" t="s">
        <v>13</v>
      </c>
      <c r="G98">
        <f t="shared" si="1"/>
        <v>0</v>
      </c>
    </row>
    <row r="99" spans="3:7" x14ac:dyDescent="0.2">
      <c r="C99" s="1" t="s">
        <v>4</v>
      </c>
      <c r="D99" s="1" t="s">
        <v>117</v>
      </c>
      <c r="E99">
        <v>0.21199999999999999</v>
      </c>
      <c r="F99" t="s">
        <v>13</v>
      </c>
      <c r="G99">
        <f t="shared" si="1"/>
        <v>0</v>
      </c>
    </row>
    <row r="100" spans="3:7" x14ac:dyDescent="0.2">
      <c r="C100" s="1" t="s">
        <v>4</v>
      </c>
      <c r="D100" s="1" t="s">
        <v>118</v>
      </c>
      <c r="E100">
        <v>0.21199999999999999</v>
      </c>
      <c r="F100" t="s">
        <v>13</v>
      </c>
      <c r="G100">
        <f t="shared" si="1"/>
        <v>0</v>
      </c>
    </row>
    <row r="101" spans="3:7" x14ac:dyDescent="0.2">
      <c r="C101" s="1" t="s">
        <v>4</v>
      </c>
      <c r="D101" s="1" t="s">
        <v>119</v>
      </c>
      <c r="E101">
        <v>3.56</v>
      </c>
      <c r="F101" t="s">
        <v>26</v>
      </c>
      <c r="G101">
        <f t="shared" si="1"/>
        <v>3.56</v>
      </c>
    </row>
    <row r="102" spans="3:7" x14ac:dyDescent="0.2">
      <c r="C102" s="1" t="s">
        <v>4</v>
      </c>
      <c r="D102" s="1" t="s">
        <v>120</v>
      </c>
      <c r="E102">
        <v>0.21199999999999999</v>
      </c>
      <c r="F102" t="s">
        <v>13</v>
      </c>
      <c r="G102">
        <f t="shared" si="1"/>
        <v>0</v>
      </c>
    </row>
    <row r="103" spans="3:7" x14ac:dyDescent="0.2">
      <c r="C103" s="1" t="s">
        <v>4</v>
      </c>
      <c r="D103" s="1" t="s">
        <v>121</v>
      </c>
      <c r="E103">
        <v>0.21199999999999999</v>
      </c>
      <c r="F103" t="s">
        <v>13</v>
      </c>
      <c r="G103">
        <f t="shared" si="1"/>
        <v>0</v>
      </c>
    </row>
    <row r="104" spans="3:7" x14ac:dyDescent="0.2">
      <c r="C104" s="1" t="s">
        <v>4</v>
      </c>
      <c r="D104" s="1" t="s">
        <v>122</v>
      </c>
      <c r="E104">
        <v>0.21199999999999999</v>
      </c>
      <c r="F104" t="s">
        <v>13</v>
      </c>
      <c r="G104">
        <f t="shared" si="1"/>
        <v>0</v>
      </c>
    </row>
    <row r="105" spans="3:7" x14ac:dyDescent="0.2">
      <c r="C105" s="1" t="s">
        <v>4</v>
      </c>
      <c r="D105" s="1" t="s">
        <v>123</v>
      </c>
      <c r="E105">
        <v>0.21199999999999999</v>
      </c>
      <c r="F105" t="s">
        <v>13</v>
      </c>
      <c r="G105">
        <f t="shared" si="1"/>
        <v>0</v>
      </c>
    </row>
    <row r="106" spans="3:7" x14ac:dyDescent="0.2">
      <c r="C106" s="1" t="s">
        <v>4</v>
      </c>
      <c r="D106" s="1" t="s">
        <v>124</v>
      </c>
      <c r="E106">
        <v>0.21199999999999999</v>
      </c>
      <c r="F106" t="s">
        <v>13</v>
      </c>
      <c r="G106">
        <f t="shared" si="1"/>
        <v>0</v>
      </c>
    </row>
    <row r="107" spans="3:7" x14ac:dyDescent="0.2">
      <c r="C107" s="1" t="s">
        <v>4</v>
      </c>
      <c r="D107" s="1" t="s">
        <v>125</v>
      </c>
      <c r="E107">
        <v>0.21199999999999999</v>
      </c>
      <c r="F107" t="s">
        <v>13</v>
      </c>
      <c r="G107">
        <f t="shared" si="1"/>
        <v>0</v>
      </c>
    </row>
    <row r="108" spans="3:7" x14ac:dyDescent="0.2">
      <c r="C108" s="1" t="s">
        <v>4</v>
      </c>
      <c r="D108" s="1" t="s">
        <v>126</v>
      </c>
      <c r="E108">
        <v>0.215</v>
      </c>
      <c r="F108" t="s">
        <v>41</v>
      </c>
      <c r="G108">
        <f t="shared" si="1"/>
        <v>0.215</v>
      </c>
    </row>
    <row r="109" spans="3:7" x14ac:dyDescent="0.2">
      <c r="C109" s="1" t="s">
        <v>4</v>
      </c>
      <c r="D109" s="1" t="s">
        <v>127</v>
      </c>
      <c r="E109">
        <v>2.78</v>
      </c>
      <c r="F109" t="s">
        <v>47</v>
      </c>
      <c r="G109">
        <f t="shared" si="1"/>
        <v>2.78</v>
      </c>
    </row>
    <row r="110" spans="3:7" x14ac:dyDescent="0.2">
      <c r="C110" s="1" t="s">
        <v>4</v>
      </c>
      <c r="D110" s="1" t="s">
        <v>128</v>
      </c>
      <c r="E110">
        <v>0.21199999999999999</v>
      </c>
      <c r="F110" t="s">
        <v>13</v>
      </c>
      <c r="G110">
        <f t="shared" si="1"/>
        <v>0</v>
      </c>
    </row>
    <row r="111" spans="3:7" x14ac:dyDescent="0.2">
      <c r="C111" s="1" t="s">
        <v>4</v>
      </c>
      <c r="D111" s="1" t="s">
        <v>129</v>
      </c>
      <c r="E111">
        <v>0.21199999999999999</v>
      </c>
      <c r="F111" t="s">
        <v>13</v>
      </c>
      <c r="G111">
        <f t="shared" si="1"/>
        <v>0</v>
      </c>
    </row>
    <row r="112" spans="3:7" x14ac:dyDescent="0.2">
      <c r="C112" s="1" t="s">
        <v>4</v>
      </c>
      <c r="D112" s="1" t="s">
        <v>130</v>
      </c>
      <c r="E112">
        <v>0.6</v>
      </c>
      <c r="F112" t="s">
        <v>32</v>
      </c>
      <c r="G112">
        <f t="shared" si="1"/>
        <v>0.6</v>
      </c>
    </row>
    <row r="113" spans="3:7" x14ac:dyDescent="0.2">
      <c r="C113" s="1" t="s">
        <v>4</v>
      </c>
      <c r="D113" s="1" t="s">
        <v>131</v>
      </c>
      <c r="E113">
        <v>0.255</v>
      </c>
      <c r="F113" t="s">
        <v>32</v>
      </c>
      <c r="G113">
        <f t="shared" si="1"/>
        <v>0.255</v>
      </c>
    </row>
    <row r="114" spans="3:7" x14ac:dyDescent="0.2">
      <c r="C114" s="1" t="s">
        <v>4</v>
      </c>
      <c r="D114" s="1" t="s">
        <v>132</v>
      </c>
      <c r="E114">
        <v>0.21199999999999999</v>
      </c>
      <c r="F114" t="s">
        <v>133</v>
      </c>
      <c r="G114">
        <f t="shared" si="1"/>
        <v>0</v>
      </c>
    </row>
    <row r="115" spans="3:7" x14ac:dyDescent="0.2">
      <c r="C115" s="1" t="s">
        <v>4</v>
      </c>
      <c r="D115" s="1" t="s">
        <v>134</v>
      </c>
      <c r="E115">
        <v>2.86</v>
      </c>
      <c r="F115" t="s">
        <v>47</v>
      </c>
      <c r="G115">
        <f t="shared" si="1"/>
        <v>2.86</v>
      </c>
    </row>
    <row r="116" spans="3:7" x14ac:dyDescent="0.2">
      <c r="C116" s="1" t="s">
        <v>4</v>
      </c>
      <c r="D116" s="1" t="s">
        <v>135</v>
      </c>
      <c r="E116">
        <v>0.27800000000000002</v>
      </c>
      <c r="F116" t="s">
        <v>32</v>
      </c>
      <c r="G116">
        <f t="shared" si="1"/>
        <v>0.27800000000000002</v>
      </c>
    </row>
    <row r="117" spans="3:7" x14ac:dyDescent="0.2">
      <c r="C117" s="1" t="s">
        <v>4</v>
      </c>
      <c r="D117" s="1" t="s">
        <v>136</v>
      </c>
      <c r="E117">
        <v>0.22</v>
      </c>
      <c r="F117" t="s">
        <v>28</v>
      </c>
      <c r="G117">
        <f t="shared" si="1"/>
        <v>0.22</v>
      </c>
    </row>
    <row r="118" spans="3:7" x14ac:dyDescent="0.2">
      <c r="C118" s="1" t="s">
        <v>4</v>
      </c>
      <c r="D118" s="1" t="s">
        <v>137</v>
      </c>
      <c r="E118">
        <v>0.21199999999999999</v>
      </c>
      <c r="F118" t="s">
        <v>133</v>
      </c>
      <c r="G118">
        <f t="shared" si="1"/>
        <v>0</v>
      </c>
    </row>
    <row r="119" spans="3:7" x14ac:dyDescent="0.2">
      <c r="C119" s="1" t="s">
        <v>4</v>
      </c>
      <c r="D119" s="1" t="s">
        <v>138</v>
      </c>
      <c r="E119">
        <v>0.69199999999999995</v>
      </c>
      <c r="F119" t="s">
        <v>28</v>
      </c>
      <c r="G119">
        <f t="shared" si="1"/>
        <v>0.69199999999999995</v>
      </c>
    </row>
    <row r="120" spans="3:7" x14ac:dyDescent="0.2">
      <c r="C120" s="1" t="s">
        <v>4</v>
      </c>
      <c r="D120" s="1" t="s">
        <v>139</v>
      </c>
      <c r="E120">
        <v>0.21199999999999999</v>
      </c>
      <c r="F120" t="s">
        <v>13</v>
      </c>
      <c r="G120">
        <f t="shared" si="1"/>
        <v>0</v>
      </c>
    </row>
    <row r="121" spans="3:7" x14ac:dyDescent="0.2">
      <c r="C121" s="1" t="s">
        <v>4</v>
      </c>
      <c r="D121" s="1" t="s">
        <v>140</v>
      </c>
      <c r="E121">
        <v>0.29099999999999998</v>
      </c>
      <c r="F121" t="s">
        <v>32</v>
      </c>
      <c r="G121">
        <f t="shared" si="1"/>
        <v>0.29099999999999998</v>
      </c>
    </row>
    <row r="122" spans="3:7" x14ac:dyDescent="0.2">
      <c r="C122" s="1" t="s">
        <v>4</v>
      </c>
      <c r="D122" s="1" t="s">
        <v>141</v>
      </c>
      <c r="E122">
        <v>0.21199999999999999</v>
      </c>
      <c r="F122" t="s">
        <v>13</v>
      </c>
      <c r="G122">
        <f t="shared" si="1"/>
        <v>0</v>
      </c>
    </row>
    <row r="123" spans="3:7" x14ac:dyDescent="0.2">
      <c r="C123" s="1" t="s">
        <v>4</v>
      </c>
      <c r="D123" s="1" t="s">
        <v>142</v>
      </c>
      <c r="E123">
        <v>1.19</v>
      </c>
      <c r="F123" t="s">
        <v>32</v>
      </c>
      <c r="G123">
        <f t="shared" si="1"/>
        <v>1.19</v>
      </c>
    </row>
    <row r="124" spans="3:7" x14ac:dyDescent="0.2">
      <c r="C124" s="1" t="s">
        <v>4</v>
      </c>
      <c r="D124" s="1" t="s">
        <v>143</v>
      </c>
      <c r="E124">
        <v>2.93</v>
      </c>
      <c r="F124" t="s">
        <v>47</v>
      </c>
      <c r="G124">
        <f t="shared" si="1"/>
        <v>2.93</v>
      </c>
    </row>
    <row r="125" spans="3:7" x14ac:dyDescent="0.2">
      <c r="C125" s="1" t="s">
        <v>4</v>
      </c>
      <c r="D125" s="1" t="s">
        <v>144</v>
      </c>
      <c r="E125">
        <v>0.21199999999999999</v>
      </c>
      <c r="F125" t="s">
        <v>13</v>
      </c>
      <c r="G125">
        <f t="shared" si="1"/>
        <v>0</v>
      </c>
    </row>
    <row r="126" spans="3:7" x14ac:dyDescent="0.2">
      <c r="C126" s="1" t="s">
        <v>4</v>
      </c>
      <c r="D126" s="1" t="s">
        <v>145</v>
      </c>
      <c r="E126">
        <v>0.21199999999999999</v>
      </c>
      <c r="F126" t="s">
        <v>13</v>
      </c>
      <c r="G126">
        <f t="shared" si="1"/>
        <v>0</v>
      </c>
    </row>
    <row r="127" spans="3:7" x14ac:dyDescent="0.2">
      <c r="C127" s="1" t="s">
        <v>4</v>
      </c>
      <c r="D127" s="1" t="s">
        <v>146</v>
      </c>
      <c r="E127">
        <v>0.21199999999999999</v>
      </c>
      <c r="F127" t="s">
        <v>13</v>
      </c>
      <c r="G127">
        <f t="shared" si="1"/>
        <v>0</v>
      </c>
    </row>
    <row r="128" spans="3:7" x14ac:dyDescent="0.2">
      <c r="C128" s="1" t="s">
        <v>4</v>
      </c>
      <c r="D128" s="1" t="s">
        <v>147</v>
      </c>
      <c r="E128">
        <v>5.88</v>
      </c>
      <c r="F128" t="s">
        <v>47</v>
      </c>
      <c r="G128">
        <f t="shared" si="1"/>
        <v>5.88</v>
      </c>
    </row>
    <row r="129" spans="3:7" x14ac:dyDescent="0.2">
      <c r="C129" s="1" t="s">
        <v>4</v>
      </c>
      <c r="D129" s="1" t="s">
        <v>148</v>
      </c>
      <c r="E129">
        <v>0.21199999999999999</v>
      </c>
      <c r="F129" t="s">
        <v>13</v>
      </c>
      <c r="G129">
        <f t="shared" si="1"/>
        <v>0</v>
      </c>
    </row>
    <row r="130" spans="3:7" x14ac:dyDescent="0.2">
      <c r="C130" s="1" t="s">
        <v>4</v>
      </c>
      <c r="D130" s="1" t="s">
        <v>149</v>
      </c>
      <c r="E130">
        <v>0.21199999999999999</v>
      </c>
      <c r="F130" t="s">
        <v>133</v>
      </c>
      <c r="G130">
        <f t="shared" si="1"/>
        <v>0</v>
      </c>
    </row>
    <row r="131" spans="3:7" x14ac:dyDescent="0.2">
      <c r="C131" s="1" t="s">
        <v>4</v>
      </c>
      <c r="D131" s="1" t="s">
        <v>150</v>
      </c>
      <c r="E131">
        <v>0.28599999999999998</v>
      </c>
      <c r="F131" t="s">
        <v>32</v>
      </c>
      <c r="G131">
        <f t="shared" si="1"/>
        <v>0.28599999999999998</v>
      </c>
    </row>
    <row r="132" spans="3:7" x14ac:dyDescent="0.2">
      <c r="C132" s="1" t="s">
        <v>4</v>
      </c>
      <c r="D132" s="1" t="s">
        <v>151</v>
      </c>
      <c r="E132">
        <v>0.21199999999999999</v>
      </c>
      <c r="F132" t="s">
        <v>13</v>
      </c>
      <c r="G132">
        <f t="shared" si="1"/>
        <v>0</v>
      </c>
    </row>
    <row r="133" spans="3:7" x14ac:dyDescent="0.2">
      <c r="C133" s="1" t="s">
        <v>4</v>
      </c>
      <c r="D133" s="1" t="s">
        <v>152</v>
      </c>
      <c r="E133">
        <v>0.21199999999999999</v>
      </c>
      <c r="F133" t="s">
        <v>13</v>
      </c>
      <c r="G133">
        <f t="shared" ref="G133:G196" si="2">IF(NOT(ISERROR(SEARCH("U",F133))),0,E133)</f>
        <v>0</v>
      </c>
    </row>
    <row r="134" spans="3:7" x14ac:dyDescent="0.2">
      <c r="C134" s="1" t="s">
        <v>4</v>
      </c>
      <c r="D134" s="1" t="s">
        <v>153</v>
      </c>
      <c r="E134">
        <v>0.21199999999999999</v>
      </c>
      <c r="F134" t="s">
        <v>13</v>
      </c>
      <c r="G134">
        <f t="shared" si="2"/>
        <v>0</v>
      </c>
    </row>
    <row r="135" spans="3:7" x14ac:dyDescent="0.2">
      <c r="C135" s="1" t="s">
        <v>4</v>
      </c>
      <c r="D135" s="1" t="s">
        <v>154</v>
      </c>
      <c r="E135">
        <v>0.21199999999999999</v>
      </c>
      <c r="F135" t="s">
        <v>13</v>
      </c>
      <c r="G135">
        <f t="shared" si="2"/>
        <v>0</v>
      </c>
    </row>
    <row r="136" spans="3:7" x14ac:dyDescent="0.2">
      <c r="C136" s="1" t="s">
        <v>4</v>
      </c>
      <c r="D136" s="1" t="s">
        <v>155</v>
      </c>
      <c r="E136">
        <v>0.21199999999999999</v>
      </c>
      <c r="F136" t="s">
        <v>13</v>
      </c>
      <c r="G136">
        <f t="shared" si="2"/>
        <v>0</v>
      </c>
    </row>
    <row r="137" spans="3:7" x14ac:dyDescent="0.2">
      <c r="C137" s="1" t="s">
        <v>4</v>
      </c>
      <c r="D137" s="1" t="s">
        <v>156</v>
      </c>
      <c r="E137">
        <v>0.21199999999999999</v>
      </c>
      <c r="F137" t="s">
        <v>13</v>
      </c>
      <c r="G137">
        <f t="shared" si="2"/>
        <v>0</v>
      </c>
    </row>
    <row r="138" spans="3:7" x14ac:dyDescent="0.2">
      <c r="C138" s="1" t="s">
        <v>4</v>
      </c>
      <c r="D138" s="1" t="s">
        <v>157</v>
      </c>
      <c r="E138">
        <v>0.21199999999999999</v>
      </c>
      <c r="F138" t="s">
        <v>13</v>
      </c>
      <c r="G138">
        <f t="shared" si="2"/>
        <v>0</v>
      </c>
    </row>
    <row r="139" spans="3:7" x14ac:dyDescent="0.2">
      <c r="C139" s="1" t="s">
        <v>4</v>
      </c>
      <c r="D139" s="1" t="s">
        <v>158</v>
      </c>
      <c r="E139">
        <v>0.21199999999999999</v>
      </c>
      <c r="F139" t="s">
        <v>13</v>
      </c>
      <c r="G139">
        <f t="shared" si="2"/>
        <v>0</v>
      </c>
    </row>
    <row r="140" spans="3:7" x14ac:dyDescent="0.2">
      <c r="C140" s="1" t="s">
        <v>4</v>
      </c>
      <c r="D140" s="1" t="s">
        <v>159</v>
      </c>
      <c r="E140">
        <v>0.21199999999999999</v>
      </c>
      <c r="F140" t="s">
        <v>133</v>
      </c>
      <c r="G140">
        <f t="shared" si="2"/>
        <v>0</v>
      </c>
    </row>
    <row r="141" spans="3:7" x14ac:dyDescent="0.2">
      <c r="C141" s="1" t="s">
        <v>4</v>
      </c>
      <c r="D141" s="1" t="s">
        <v>160</v>
      </c>
      <c r="E141">
        <v>0.21199999999999999</v>
      </c>
      <c r="F141" t="s">
        <v>13</v>
      </c>
      <c r="G141">
        <f t="shared" si="2"/>
        <v>0</v>
      </c>
    </row>
    <row r="142" spans="3:7" x14ac:dyDescent="0.2">
      <c r="C142" s="1" t="s">
        <v>4</v>
      </c>
      <c r="D142" s="1" t="s">
        <v>161</v>
      </c>
      <c r="E142">
        <v>0.34300000000000003</v>
      </c>
      <c r="F142" t="s">
        <v>32</v>
      </c>
      <c r="G142">
        <f t="shared" si="2"/>
        <v>0.34300000000000003</v>
      </c>
    </row>
    <row r="143" spans="3:7" x14ac:dyDescent="0.2">
      <c r="C143" s="1" t="s">
        <v>4</v>
      </c>
      <c r="D143" s="1" t="s">
        <v>162</v>
      </c>
      <c r="E143">
        <v>0.21199999999999999</v>
      </c>
      <c r="F143" t="s">
        <v>13</v>
      </c>
      <c r="G143">
        <f t="shared" si="2"/>
        <v>0</v>
      </c>
    </row>
    <row r="144" spans="3:7" x14ac:dyDescent="0.2">
      <c r="C144" s="1" t="s">
        <v>4</v>
      </c>
      <c r="D144" s="1" t="s">
        <v>163</v>
      </c>
      <c r="E144">
        <v>0.21199999999999999</v>
      </c>
      <c r="F144" t="s">
        <v>13</v>
      </c>
      <c r="G144">
        <f t="shared" si="2"/>
        <v>0</v>
      </c>
    </row>
    <row r="145" spans="3:7" x14ac:dyDescent="0.2">
      <c r="C145" s="1" t="s">
        <v>4</v>
      </c>
      <c r="D145" s="1" t="s">
        <v>164</v>
      </c>
      <c r="E145">
        <v>0.25</v>
      </c>
      <c r="F145" t="s">
        <v>28</v>
      </c>
      <c r="G145">
        <f t="shared" si="2"/>
        <v>0.25</v>
      </c>
    </row>
    <row r="146" spans="3:7" x14ac:dyDescent="0.2">
      <c r="C146" s="1" t="s">
        <v>4</v>
      </c>
      <c r="D146" s="1" t="s">
        <v>165</v>
      </c>
      <c r="E146">
        <v>0.21199999999999999</v>
      </c>
      <c r="F146" t="s">
        <v>13</v>
      </c>
      <c r="G146">
        <f t="shared" si="2"/>
        <v>0</v>
      </c>
    </row>
    <row r="147" spans="3:7" x14ac:dyDescent="0.2">
      <c r="C147" s="1" t="s">
        <v>4</v>
      </c>
      <c r="D147" s="1" t="s">
        <v>166</v>
      </c>
      <c r="E147">
        <v>0.28899999999999998</v>
      </c>
      <c r="F147" t="s">
        <v>28</v>
      </c>
      <c r="G147">
        <f t="shared" si="2"/>
        <v>0.28899999999999998</v>
      </c>
    </row>
    <row r="148" spans="3:7" x14ac:dyDescent="0.2">
      <c r="C148" s="1" t="s">
        <v>4</v>
      </c>
      <c r="D148" s="1" t="s">
        <v>167</v>
      </c>
      <c r="E148">
        <v>0.84599999999999997</v>
      </c>
      <c r="F148" t="s">
        <v>41</v>
      </c>
      <c r="G148">
        <f t="shared" si="2"/>
        <v>0.84599999999999997</v>
      </c>
    </row>
    <row r="149" spans="3:7" x14ac:dyDescent="0.2">
      <c r="C149" s="1" t="s">
        <v>4</v>
      </c>
      <c r="D149" s="1" t="s">
        <v>168</v>
      </c>
      <c r="E149">
        <v>0.21199999999999999</v>
      </c>
      <c r="F149" t="s">
        <v>13</v>
      </c>
      <c r="G149">
        <f t="shared" si="2"/>
        <v>0</v>
      </c>
    </row>
    <row r="150" spans="3:7" x14ac:dyDescent="0.2">
      <c r="C150" s="1" t="s">
        <v>4</v>
      </c>
      <c r="D150" s="1" t="s">
        <v>169</v>
      </c>
      <c r="E150">
        <v>0.21199999999999999</v>
      </c>
      <c r="F150" t="s">
        <v>13</v>
      </c>
      <c r="G150">
        <f t="shared" si="2"/>
        <v>0</v>
      </c>
    </row>
    <row r="151" spans="3:7" x14ac:dyDescent="0.2">
      <c r="C151" s="1" t="s">
        <v>4</v>
      </c>
      <c r="D151" s="1" t="s">
        <v>170</v>
      </c>
      <c r="E151">
        <v>0.64300000000000002</v>
      </c>
      <c r="F151" t="s">
        <v>74</v>
      </c>
      <c r="G151">
        <f t="shared" si="2"/>
        <v>0.64300000000000002</v>
      </c>
    </row>
    <row r="152" spans="3:7" x14ac:dyDescent="0.2">
      <c r="C152" s="1" t="s">
        <v>4</v>
      </c>
      <c r="D152" s="1" t="s">
        <v>171</v>
      </c>
      <c r="E152">
        <v>0.21199999999999999</v>
      </c>
      <c r="F152" t="s">
        <v>13</v>
      </c>
      <c r="G152">
        <f t="shared" si="2"/>
        <v>0</v>
      </c>
    </row>
    <row r="153" spans="3:7" x14ac:dyDescent="0.2">
      <c r="C153" s="1" t="s">
        <v>4</v>
      </c>
      <c r="D153" s="1" t="s">
        <v>172</v>
      </c>
      <c r="E153">
        <v>0.21199999999999999</v>
      </c>
      <c r="F153" t="s">
        <v>13</v>
      </c>
      <c r="G153">
        <f t="shared" si="2"/>
        <v>0</v>
      </c>
    </row>
    <row r="154" spans="3:7" x14ac:dyDescent="0.2">
      <c r="C154" s="1" t="s">
        <v>4</v>
      </c>
      <c r="D154" s="1" t="s">
        <v>173</v>
      </c>
      <c r="E154">
        <v>1.82</v>
      </c>
      <c r="F154" t="s">
        <v>26</v>
      </c>
      <c r="G154">
        <f t="shared" si="2"/>
        <v>1.82</v>
      </c>
    </row>
    <row r="155" spans="3:7" x14ac:dyDescent="0.2">
      <c r="C155" s="1" t="s">
        <v>4</v>
      </c>
      <c r="D155" s="1" t="s">
        <v>174</v>
      </c>
      <c r="E155">
        <v>0.21199999999999999</v>
      </c>
      <c r="F155" t="s">
        <v>13</v>
      </c>
      <c r="G155">
        <f t="shared" si="2"/>
        <v>0</v>
      </c>
    </row>
    <row r="156" spans="3:7" x14ac:dyDescent="0.2">
      <c r="C156" s="1" t="s">
        <v>4</v>
      </c>
      <c r="D156" s="1" t="s">
        <v>175</v>
      </c>
      <c r="E156">
        <v>0.21199999999999999</v>
      </c>
      <c r="F156" t="s">
        <v>13</v>
      </c>
      <c r="G156">
        <f t="shared" si="2"/>
        <v>0</v>
      </c>
    </row>
    <row r="157" spans="3:7" x14ac:dyDescent="0.2">
      <c r="C157" s="1" t="s">
        <v>4</v>
      </c>
      <c r="D157" s="1" t="s">
        <v>176</v>
      </c>
      <c r="E157">
        <v>0.21199999999999999</v>
      </c>
      <c r="F157" t="s">
        <v>13</v>
      </c>
      <c r="G157">
        <f t="shared" si="2"/>
        <v>0</v>
      </c>
    </row>
    <row r="158" spans="3:7" x14ac:dyDescent="0.2">
      <c r="C158" s="1" t="s">
        <v>4</v>
      </c>
      <c r="D158" s="1" t="s">
        <v>177</v>
      </c>
      <c r="E158">
        <v>0.21199999999999999</v>
      </c>
      <c r="F158" t="s">
        <v>13</v>
      </c>
      <c r="G158">
        <f t="shared" si="2"/>
        <v>0</v>
      </c>
    </row>
    <row r="159" spans="3:7" x14ac:dyDescent="0.2">
      <c r="C159" s="1" t="s">
        <v>4</v>
      </c>
      <c r="D159" s="1" t="s">
        <v>178</v>
      </c>
      <c r="E159">
        <v>0.21199999999999999</v>
      </c>
      <c r="F159" t="s">
        <v>13</v>
      </c>
      <c r="G159">
        <f t="shared" si="2"/>
        <v>0</v>
      </c>
    </row>
    <row r="160" spans="3:7" x14ac:dyDescent="0.2">
      <c r="C160" s="1" t="s">
        <v>4</v>
      </c>
      <c r="D160" s="1" t="s">
        <v>179</v>
      </c>
      <c r="E160">
        <v>0.21199999999999999</v>
      </c>
      <c r="F160" t="s">
        <v>13</v>
      </c>
      <c r="G160">
        <f t="shared" si="2"/>
        <v>0</v>
      </c>
    </row>
    <row r="161" spans="3:7" x14ac:dyDescent="0.2">
      <c r="C161" s="1" t="s">
        <v>4</v>
      </c>
      <c r="D161" s="1" t="s">
        <v>180</v>
      </c>
      <c r="E161">
        <v>0.21199999999999999</v>
      </c>
      <c r="F161" t="s">
        <v>13</v>
      </c>
      <c r="G161">
        <f t="shared" si="2"/>
        <v>0</v>
      </c>
    </row>
    <row r="162" spans="3:7" x14ac:dyDescent="0.2">
      <c r="C162" s="1" t="s">
        <v>4</v>
      </c>
      <c r="D162" s="1" t="s">
        <v>181</v>
      </c>
      <c r="E162">
        <v>0.21199999999999999</v>
      </c>
      <c r="F162" t="s">
        <v>13</v>
      </c>
      <c r="G162">
        <f t="shared" si="2"/>
        <v>0</v>
      </c>
    </row>
    <row r="163" spans="3:7" x14ac:dyDescent="0.2">
      <c r="C163" s="1" t="s">
        <v>4</v>
      </c>
      <c r="D163" s="1" t="s">
        <v>182</v>
      </c>
      <c r="E163">
        <v>0.21199999999999999</v>
      </c>
      <c r="F163" t="s">
        <v>133</v>
      </c>
      <c r="G163">
        <f t="shared" si="2"/>
        <v>0</v>
      </c>
    </row>
    <row r="164" spans="3:7" x14ac:dyDescent="0.2">
      <c r="C164" s="1" t="s">
        <v>4</v>
      </c>
      <c r="D164" s="1" t="s">
        <v>183</v>
      </c>
      <c r="E164">
        <v>0.21199999999999999</v>
      </c>
      <c r="F164" t="s">
        <v>133</v>
      </c>
      <c r="G164">
        <f t="shared" si="2"/>
        <v>0</v>
      </c>
    </row>
    <row r="165" spans="3:7" x14ac:dyDescent="0.2">
      <c r="C165" s="1" t="s">
        <v>4</v>
      </c>
      <c r="D165" s="1" t="s">
        <v>184</v>
      </c>
      <c r="E165">
        <v>0.21199999999999999</v>
      </c>
      <c r="F165" t="s">
        <v>13</v>
      </c>
      <c r="G165">
        <f t="shared" si="2"/>
        <v>0</v>
      </c>
    </row>
    <row r="166" spans="3:7" x14ac:dyDescent="0.2">
      <c r="C166" s="1" t="s">
        <v>4</v>
      </c>
      <c r="D166" s="1" t="s">
        <v>185</v>
      </c>
      <c r="E166">
        <v>0.222</v>
      </c>
      <c r="F166" t="s">
        <v>32</v>
      </c>
      <c r="G166">
        <f t="shared" si="2"/>
        <v>0.222</v>
      </c>
    </row>
    <row r="167" spans="3:7" x14ac:dyDescent="0.2">
      <c r="C167" s="1" t="s">
        <v>4</v>
      </c>
      <c r="D167" s="1" t="s">
        <v>186</v>
      </c>
      <c r="E167">
        <v>0.21199999999999999</v>
      </c>
      <c r="F167" t="s">
        <v>13</v>
      </c>
      <c r="G167">
        <f t="shared" si="2"/>
        <v>0</v>
      </c>
    </row>
    <row r="168" spans="3:7" x14ac:dyDescent="0.2">
      <c r="C168" s="1" t="s">
        <v>4</v>
      </c>
      <c r="D168" s="1" t="s">
        <v>187</v>
      </c>
      <c r="E168">
        <v>0.21199999999999999</v>
      </c>
      <c r="F168" t="s">
        <v>13</v>
      </c>
      <c r="G168">
        <f t="shared" si="2"/>
        <v>0</v>
      </c>
    </row>
    <row r="169" spans="3:7" x14ac:dyDescent="0.2">
      <c r="C169" s="1" t="s">
        <v>4</v>
      </c>
      <c r="D169" s="1" t="s">
        <v>188</v>
      </c>
      <c r="E169">
        <v>0.21199999999999999</v>
      </c>
      <c r="F169" t="s">
        <v>13</v>
      </c>
      <c r="G169">
        <f t="shared" si="2"/>
        <v>0</v>
      </c>
    </row>
    <row r="170" spans="3:7" x14ac:dyDescent="0.2">
      <c r="C170" s="1" t="s">
        <v>4</v>
      </c>
      <c r="D170" s="1" t="s">
        <v>189</v>
      </c>
      <c r="E170">
        <v>0.56799999999999995</v>
      </c>
      <c r="F170" t="s">
        <v>13</v>
      </c>
      <c r="G170">
        <f t="shared" si="2"/>
        <v>0</v>
      </c>
    </row>
    <row r="171" spans="3:7" x14ac:dyDescent="0.2">
      <c r="C171" s="1" t="s">
        <v>4</v>
      </c>
      <c r="D171" s="1" t="s">
        <v>190</v>
      </c>
      <c r="E171">
        <v>0.41899999999999998</v>
      </c>
      <c r="F171" t="s">
        <v>13</v>
      </c>
      <c r="G171">
        <f t="shared" si="2"/>
        <v>0</v>
      </c>
    </row>
    <row r="172" spans="3:7" x14ac:dyDescent="0.2">
      <c r="C172" s="1" t="s">
        <v>4</v>
      </c>
      <c r="D172" s="1" t="s">
        <v>191</v>
      </c>
      <c r="E172">
        <v>0.48799999999999999</v>
      </c>
      <c r="F172" t="s">
        <v>13</v>
      </c>
      <c r="G172">
        <f t="shared" si="2"/>
        <v>0</v>
      </c>
    </row>
    <row r="173" spans="3:7" x14ac:dyDescent="0.2">
      <c r="C173" s="1" t="s">
        <v>4</v>
      </c>
      <c r="D173" s="1" t="s">
        <v>192</v>
      </c>
      <c r="E173">
        <v>0.36099999999999999</v>
      </c>
      <c r="F173" t="s">
        <v>28</v>
      </c>
      <c r="G173">
        <f t="shared" si="2"/>
        <v>0.36099999999999999</v>
      </c>
    </row>
    <row r="174" spans="3:7" x14ac:dyDescent="0.2">
      <c r="C174" s="1" t="s">
        <v>4</v>
      </c>
      <c r="D174" s="1" t="s">
        <v>201</v>
      </c>
      <c r="E174">
        <v>25.1</v>
      </c>
      <c r="G174">
        <f t="shared" si="2"/>
        <v>25.1</v>
      </c>
    </row>
    <row r="175" spans="3:7" x14ac:dyDescent="0.2">
      <c r="C175" s="1" t="s">
        <v>4</v>
      </c>
      <c r="D175" s="1" t="s">
        <v>202</v>
      </c>
      <c r="E175">
        <v>31.1</v>
      </c>
      <c r="G175">
        <f t="shared" si="2"/>
        <v>31.1</v>
      </c>
    </row>
    <row r="176" spans="3:7" x14ac:dyDescent="0.2">
      <c r="C176" s="1" t="s">
        <v>4</v>
      </c>
      <c r="D176" s="1" t="s">
        <v>203</v>
      </c>
      <c r="E176">
        <v>30.8</v>
      </c>
      <c r="G176">
        <f t="shared" si="2"/>
        <v>30.8</v>
      </c>
    </row>
    <row r="177" spans="3:7" x14ac:dyDescent="0.2">
      <c r="C177" s="1" t="s">
        <v>4</v>
      </c>
      <c r="D177" s="1" t="s">
        <v>204</v>
      </c>
      <c r="E177">
        <v>43.5</v>
      </c>
      <c r="G177">
        <f t="shared" si="2"/>
        <v>43.5</v>
      </c>
    </row>
    <row r="178" spans="3:7" x14ac:dyDescent="0.2">
      <c r="C178" s="1" t="s">
        <v>4</v>
      </c>
      <c r="D178" s="1" t="s">
        <v>205</v>
      </c>
      <c r="E178">
        <v>31.5</v>
      </c>
      <c r="G178">
        <f t="shared" si="2"/>
        <v>31.5</v>
      </c>
    </row>
    <row r="179" spans="3:7" x14ac:dyDescent="0.2">
      <c r="C179" s="1" t="s">
        <v>4</v>
      </c>
      <c r="D179" s="1" t="s">
        <v>206</v>
      </c>
      <c r="E179">
        <v>74.3</v>
      </c>
      <c r="G179">
        <f t="shared" si="2"/>
        <v>74.3</v>
      </c>
    </row>
    <row r="180" spans="3:7" x14ac:dyDescent="0.2">
      <c r="C180" s="1" t="s">
        <v>4</v>
      </c>
      <c r="D180" s="1" t="s">
        <v>207</v>
      </c>
      <c r="E180">
        <v>43.4</v>
      </c>
      <c r="G180">
        <f t="shared" si="2"/>
        <v>43.4</v>
      </c>
    </row>
    <row r="181" spans="3:7" x14ac:dyDescent="0.2">
      <c r="C181" s="1" t="s">
        <v>4</v>
      </c>
      <c r="D181" s="1" t="s">
        <v>208</v>
      </c>
      <c r="E181">
        <v>96</v>
      </c>
      <c r="G181">
        <f t="shared" si="2"/>
        <v>96</v>
      </c>
    </row>
    <row r="182" spans="3:7" x14ac:dyDescent="0.2">
      <c r="C182" s="1" t="s">
        <v>4</v>
      </c>
      <c r="D182" s="1" t="s">
        <v>209</v>
      </c>
      <c r="E182">
        <v>87.1</v>
      </c>
      <c r="G182">
        <f t="shared" si="2"/>
        <v>87.1</v>
      </c>
    </row>
    <row r="183" spans="3:7" x14ac:dyDescent="0.2">
      <c r="C183" s="1" t="s">
        <v>4</v>
      </c>
      <c r="D183" s="1" t="s">
        <v>210</v>
      </c>
      <c r="E183">
        <v>49.6</v>
      </c>
      <c r="G183">
        <f t="shared" si="2"/>
        <v>49.6</v>
      </c>
    </row>
    <row r="184" spans="3:7" x14ac:dyDescent="0.2">
      <c r="C184" s="1" t="s">
        <v>4</v>
      </c>
      <c r="D184" s="1" t="s">
        <v>211</v>
      </c>
      <c r="E184">
        <v>95.2</v>
      </c>
      <c r="G184">
        <f t="shared" si="2"/>
        <v>95.2</v>
      </c>
    </row>
    <row r="185" spans="3:7" x14ac:dyDescent="0.2">
      <c r="C185" s="1" t="s">
        <v>4</v>
      </c>
      <c r="D185" s="1" t="s">
        <v>212</v>
      </c>
      <c r="E185">
        <v>88.7</v>
      </c>
      <c r="G185">
        <f t="shared" si="2"/>
        <v>88.7</v>
      </c>
    </row>
    <row r="186" spans="3:7" x14ac:dyDescent="0.2">
      <c r="C186" s="1" t="s">
        <v>4</v>
      </c>
      <c r="D186" s="1" t="s">
        <v>213</v>
      </c>
      <c r="E186">
        <v>90.6</v>
      </c>
      <c r="G186">
        <f t="shared" si="2"/>
        <v>90.6</v>
      </c>
    </row>
    <row r="187" spans="3:7" x14ac:dyDescent="0.2">
      <c r="C187" s="1" t="s">
        <v>4</v>
      </c>
      <c r="D187" s="1" t="s">
        <v>214</v>
      </c>
      <c r="E187">
        <v>89.5</v>
      </c>
      <c r="G187">
        <f t="shared" si="2"/>
        <v>89.5</v>
      </c>
    </row>
    <row r="188" spans="3:7" x14ac:dyDescent="0.2">
      <c r="C188" s="1" t="s">
        <v>4</v>
      </c>
      <c r="D188" s="1" t="s">
        <v>215</v>
      </c>
      <c r="E188">
        <v>94.7</v>
      </c>
      <c r="G188">
        <f t="shared" si="2"/>
        <v>94.7</v>
      </c>
    </row>
    <row r="189" spans="3:7" x14ac:dyDescent="0.2">
      <c r="C189" s="1" t="s">
        <v>4</v>
      </c>
      <c r="D189" s="1" t="s">
        <v>216</v>
      </c>
      <c r="E189">
        <v>57.2</v>
      </c>
      <c r="G189">
        <f t="shared" si="2"/>
        <v>57.2</v>
      </c>
    </row>
    <row r="190" spans="3:7" x14ac:dyDescent="0.2">
      <c r="C190" s="1" t="s">
        <v>4</v>
      </c>
      <c r="D190" s="1" t="s">
        <v>217</v>
      </c>
      <c r="E190">
        <v>80</v>
      </c>
      <c r="F190" t="s">
        <v>194</v>
      </c>
      <c r="G190">
        <f t="shared" si="2"/>
        <v>80</v>
      </c>
    </row>
    <row r="191" spans="3:7" x14ac:dyDescent="0.2">
      <c r="C191" s="1" t="s">
        <v>4</v>
      </c>
      <c r="D191" s="1" t="s">
        <v>218</v>
      </c>
      <c r="E191">
        <v>78.2</v>
      </c>
      <c r="G191">
        <f t="shared" si="2"/>
        <v>78.2</v>
      </c>
    </row>
    <row r="192" spans="3:7" x14ac:dyDescent="0.2">
      <c r="C192" s="1" t="s">
        <v>4</v>
      </c>
      <c r="D192" s="1" t="s">
        <v>219</v>
      </c>
      <c r="E192">
        <v>79.3</v>
      </c>
      <c r="G192">
        <f t="shared" si="2"/>
        <v>79.3</v>
      </c>
    </row>
    <row r="193" spans="3:7" x14ac:dyDescent="0.2">
      <c r="C193" s="1" t="s">
        <v>4</v>
      </c>
      <c r="D193" s="1" t="s">
        <v>220</v>
      </c>
      <c r="E193">
        <v>95</v>
      </c>
      <c r="G193">
        <f t="shared" si="2"/>
        <v>95</v>
      </c>
    </row>
    <row r="194" spans="3:7" x14ac:dyDescent="0.2">
      <c r="C194" s="1" t="s">
        <v>4</v>
      </c>
      <c r="D194" s="1" t="s">
        <v>221</v>
      </c>
      <c r="E194">
        <v>92.8</v>
      </c>
      <c r="G194">
        <f t="shared" si="2"/>
        <v>92.8</v>
      </c>
    </row>
    <row r="195" spans="3:7" x14ac:dyDescent="0.2">
      <c r="C195" s="1" t="s">
        <v>4</v>
      </c>
      <c r="D195" s="1" t="s">
        <v>222</v>
      </c>
      <c r="E195">
        <v>66.7</v>
      </c>
      <c r="G195">
        <f t="shared" si="2"/>
        <v>66.7</v>
      </c>
    </row>
    <row r="196" spans="3:7" x14ac:dyDescent="0.2">
      <c r="C196" s="1" t="s">
        <v>4</v>
      </c>
      <c r="D196" s="1" t="s">
        <v>223</v>
      </c>
      <c r="E196">
        <v>93.8</v>
      </c>
      <c r="G196">
        <f t="shared" si="2"/>
        <v>93.8</v>
      </c>
    </row>
    <row r="197" spans="3:7" x14ac:dyDescent="0.2">
      <c r="C197" s="1" t="s">
        <v>4</v>
      </c>
      <c r="D197" s="1" t="s">
        <v>224</v>
      </c>
      <c r="E197">
        <v>64.8</v>
      </c>
      <c r="G197">
        <f t="shared" ref="G197:G204" si="3">IF(NOT(ISERROR(SEARCH("U",F197))),0,E197)</f>
        <v>64.8</v>
      </c>
    </row>
    <row r="198" spans="3:7" x14ac:dyDescent="0.2">
      <c r="C198" s="1" t="s">
        <v>4</v>
      </c>
      <c r="D198" s="1" t="s">
        <v>225</v>
      </c>
      <c r="E198">
        <v>81.599999999999994</v>
      </c>
      <c r="G198">
        <f t="shared" si="3"/>
        <v>81.599999999999994</v>
      </c>
    </row>
    <row r="199" spans="3:7" x14ac:dyDescent="0.2">
      <c r="C199" s="1" t="s">
        <v>4</v>
      </c>
      <c r="D199" s="1" t="s">
        <v>226</v>
      </c>
      <c r="E199">
        <v>74</v>
      </c>
      <c r="G199">
        <f t="shared" si="3"/>
        <v>74</v>
      </c>
    </row>
    <row r="200" spans="3:7" x14ac:dyDescent="0.2">
      <c r="C200" s="1" t="s">
        <v>4</v>
      </c>
      <c r="D200" s="1" t="s">
        <v>227</v>
      </c>
      <c r="E200">
        <v>71.900000000000006</v>
      </c>
      <c r="G200">
        <f t="shared" si="3"/>
        <v>71.900000000000006</v>
      </c>
    </row>
    <row r="201" spans="3:7" x14ac:dyDescent="0.2">
      <c r="C201" s="1" t="s">
        <v>4</v>
      </c>
      <c r="D201" s="1" t="s">
        <v>228</v>
      </c>
      <c r="E201">
        <v>66.2</v>
      </c>
      <c r="G201">
        <f t="shared" si="3"/>
        <v>66.2</v>
      </c>
    </row>
    <row r="202" spans="3:7" x14ac:dyDescent="0.2">
      <c r="C202" s="1" t="s">
        <v>4</v>
      </c>
      <c r="D202" s="1" t="s">
        <v>229</v>
      </c>
      <c r="E202">
        <v>62.4</v>
      </c>
      <c r="G202">
        <f t="shared" si="3"/>
        <v>62.4</v>
      </c>
    </row>
    <row r="203" spans="3:7" x14ac:dyDescent="0.2">
      <c r="C203" s="1" t="s">
        <v>4</v>
      </c>
      <c r="D203" s="1" t="s">
        <v>230</v>
      </c>
      <c r="E203">
        <v>75.599999999999994</v>
      </c>
      <c r="G203">
        <f t="shared" si="3"/>
        <v>75.599999999999994</v>
      </c>
    </row>
    <row r="204" spans="3:7" x14ac:dyDescent="0.2">
      <c r="C204" s="1" t="s">
        <v>4</v>
      </c>
      <c r="D204" s="1" t="s">
        <v>231</v>
      </c>
      <c r="E204">
        <v>70.7</v>
      </c>
      <c r="G204">
        <f t="shared" si="3"/>
        <v>70.7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3" sqref="A3"/>
    </sheetView>
  </sheetViews>
  <sheetFormatPr defaultRowHeight="12.75" x14ac:dyDescent="0.2"/>
  <cols>
    <col min="3" max="3" width="15.140625" bestFit="1" customWidth="1"/>
    <col min="4" max="4" width="28.85546875" customWidth="1"/>
    <col min="5" max="5" width="19.5703125" customWidth="1"/>
  </cols>
  <sheetData>
    <row r="1" spans="1:5" x14ac:dyDescent="0.2">
      <c r="A1" t="s">
        <v>240</v>
      </c>
    </row>
    <row r="2" spans="1:5" x14ac:dyDescent="0.2">
      <c r="A2" t="s">
        <v>241</v>
      </c>
    </row>
    <row r="4" spans="1:5" x14ac:dyDescent="0.2">
      <c r="D4" s="6" t="s">
        <v>238</v>
      </c>
    </row>
    <row r="5" spans="1:5" x14ac:dyDescent="0.2">
      <c r="C5" s="6" t="s">
        <v>235</v>
      </c>
      <c r="D5" t="s">
        <v>239</v>
      </c>
      <c r="E5" t="s">
        <v>237</v>
      </c>
    </row>
    <row r="6" spans="1:5" x14ac:dyDescent="0.2">
      <c r="C6" s="7" t="s">
        <v>17</v>
      </c>
      <c r="D6" s="8">
        <v>3256.5470000000041</v>
      </c>
      <c r="E6" s="8">
        <v>167.54699999999997</v>
      </c>
    </row>
    <row r="7" spans="1:5" x14ac:dyDescent="0.2">
      <c r="C7" s="7" t="s">
        <v>18</v>
      </c>
      <c r="D7" s="8">
        <v>2984.9749999999976</v>
      </c>
      <c r="E7" s="8">
        <v>70.618000000000009</v>
      </c>
    </row>
    <row r="8" spans="1:5" x14ac:dyDescent="0.2">
      <c r="C8" s="7" t="s">
        <v>19</v>
      </c>
      <c r="D8" s="8">
        <v>3218.5639999999967</v>
      </c>
      <c r="E8" s="8">
        <v>128.64399999999998</v>
      </c>
    </row>
    <row r="9" spans="1:5" x14ac:dyDescent="0.2">
      <c r="C9" s="7" t="s">
        <v>20</v>
      </c>
      <c r="D9" s="8">
        <v>12706.633000000022</v>
      </c>
      <c r="E9" s="8">
        <v>3736.2000000000007</v>
      </c>
    </row>
    <row r="10" spans="1:5" x14ac:dyDescent="0.2">
      <c r="C10" s="7" t="s">
        <v>21</v>
      </c>
      <c r="D10" s="8">
        <v>2761.1449999999968</v>
      </c>
      <c r="E10" s="8">
        <v>10.747</v>
      </c>
    </row>
    <row r="11" spans="1:5" x14ac:dyDescent="0.2">
      <c r="C11" s="7" t="s">
        <v>22</v>
      </c>
      <c r="D11" s="8">
        <v>2334.7539999999985</v>
      </c>
      <c r="E11" s="8">
        <v>0.23</v>
      </c>
    </row>
    <row r="12" spans="1:5" x14ac:dyDescent="0.2">
      <c r="C12" s="7" t="s">
        <v>23</v>
      </c>
      <c r="D12" s="8">
        <v>8290.0509999999795</v>
      </c>
      <c r="E12" s="8">
        <v>1889.0050000000001</v>
      </c>
    </row>
    <row r="13" spans="1:5" x14ac:dyDescent="0.2">
      <c r="C13" s="7" t="s">
        <v>24</v>
      </c>
      <c r="D13" s="8">
        <v>2413.6479999999992</v>
      </c>
      <c r="E13" s="8">
        <v>4.4480000000000004</v>
      </c>
    </row>
    <row r="14" spans="1:5" x14ac:dyDescent="0.2">
      <c r="C14" s="7" t="s">
        <v>236</v>
      </c>
      <c r="D14" s="8">
        <v>37966.316999999995</v>
      </c>
      <c r="E14" s="8">
        <v>6007.4390000000012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 Data</vt:lpstr>
      <vt:lpstr>Lab Blank</vt:lpstr>
      <vt:lpstr>Summary Results</vt:lpstr>
    </vt:vector>
  </TitlesOfParts>
  <Company>AXYS Analytical Services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jmackenzie</dc:creator>
  <cp:lastModifiedBy>Kara Whitman</cp:lastModifiedBy>
  <dcterms:created xsi:type="dcterms:W3CDTF">2015-10-23T23:17:09Z</dcterms:created>
  <dcterms:modified xsi:type="dcterms:W3CDTF">2016-06-30T15:44:38Z</dcterms:modified>
</cp:coreProperties>
</file>