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fileSharing readOnlyRecommended="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ra Whitman\Desktop\srrttf 2015 study_upload to RH drive\"/>
    </mc:Choice>
  </mc:AlternateContent>
  <bookViews>
    <workbookView xWindow="0" yWindow="0" windowWidth="14550" windowHeight="6660" activeTab="2"/>
  </bookViews>
  <sheets>
    <sheet name="Corrected Data" sheetId="1" r:id="rId1"/>
    <sheet name="Lab Blank" sheetId="2" r:id="rId2"/>
    <sheet name="Summary Results" sheetId="3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G193" i="2" l="1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292" i="1" s="1"/>
  <c r="G161" i="2"/>
  <c r="G160" i="2"/>
  <c r="G290" i="1" s="1"/>
  <c r="G159" i="2"/>
  <c r="G158" i="2"/>
  <c r="G288" i="1" s="1"/>
  <c r="G157" i="2"/>
  <c r="G156" i="2"/>
  <c r="G286" i="1" s="1"/>
  <c r="G155" i="2"/>
  <c r="G154" i="2"/>
  <c r="G284" i="1" s="1"/>
  <c r="G153" i="2"/>
  <c r="G152" i="2"/>
  <c r="G282" i="1" s="1"/>
  <c r="G151" i="2"/>
  <c r="G150" i="2"/>
  <c r="G280" i="1" s="1"/>
  <c r="G149" i="2"/>
  <c r="G148" i="2"/>
  <c r="G278" i="1" s="1"/>
  <c r="G147" i="2"/>
  <c r="G146" i="2"/>
  <c r="G276" i="1" s="1"/>
  <c r="G145" i="2"/>
  <c r="G144" i="2"/>
  <c r="G274" i="1" s="1"/>
  <c r="G143" i="2"/>
  <c r="G142" i="2"/>
  <c r="G141" i="2"/>
  <c r="G140" i="2"/>
  <c r="G352" i="1" s="1"/>
  <c r="G139" i="2"/>
  <c r="G138" i="2"/>
  <c r="G350" i="1" s="1"/>
  <c r="G137" i="2"/>
  <c r="G136" i="2"/>
  <c r="G270" i="1" s="1"/>
  <c r="G135" i="2"/>
  <c r="G134" i="2"/>
  <c r="G133" i="2"/>
  <c r="G132" i="2"/>
  <c r="G131" i="2"/>
  <c r="G130" i="2"/>
  <c r="G129" i="2"/>
  <c r="G128" i="2"/>
  <c r="G266" i="1" s="1"/>
  <c r="G127" i="2"/>
  <c r="G126" i="2"/>
  <c r="G125" i="2"/>
  <c r="G124" i="2"/>
  <c r="G123" i="2"/>
  <c r="G122" i="2"/>
  <c r="G121" i="2"/>
  <c r="G120" i="2"/>
  <c r="G119" i="2"/>
  <c r="G118" i="2"/>
  <c r="G264" i="1" s="1"/>
  <c r="G117" i="2"/>
  <c r="G116" i="2"/>
  <c r="G336" i="1" s="1"/>
  <c r="G115" i="2"/>
  <c r="G114" i="2"/>
  <c r="G334" i="1" s="1"/>
  <c r="G113" i="2"/>
  <c r="G112" i="2"/>
  <c r="G332" i="1" s="1"/>
  <c r="G111" i="2"/>
  <c r="G110" i="2"/>
  <c r="G330" i="1" s="1"/>
  <c r="G109" i="2"/>
  <c r="G108" i="2"/>
  <c r="G328" i="1" s="1"/>
  <c r="G107" i="2"/>
  <c r="G106" i="2"/>
  <c r="G326" i="1" s="1"/>
  <c r="G105" i="2"/>
  <c r="G104" i="2"/>
  <c r="G324" i="1" s="1"/>
  <c r="G103" i="2"/>
  <c r="G102" i="2"/>
  <c r="G322" i="1" s="1"/>
  <c r="G101" i="2"/>
  <c r="G100" i="2"/>
  <c r="G320" i="1" s="1"/>
  <c r="G99" i="2"/>
  <c r="G98" i="2"/>
  <c r="G318" i="1" s="1"/>
  <c r="G97" i="2"/>
  <c r="G96" i="2"/>
  <c r="G316" i="1" s="1"/>
  <c r="G95" i="2"/>
  <c r="G94" i="2"/>
  <c r="G262" i="1" s="1"/>
  <c r="G93" i="2"/>
  <c r="G92" i="2"/>
  <c r="G314" i="1" s="1"/>
  <c r="G91" i="2"/>
  <c r="G90" i="2"/>
  <c r="G89" i="2"/>
  <c r="G88" i="2"/>
  <c r="G312" i="1" s="1"/>
  <c r="G87" i="2"/>
  <c r="G86" i="2"/>
  <c r="G310" i="1" s="1"/>
  <c r="G85" i="2"/>
  <c r="G84" i="2"/>
  <c r="G308" i="1" s="1"/>
  <c r="G83" i="2"/>
  <c r="G82" i="2"/>
  <c r="G306" i="1" s="1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H352" i="1" s="1"/>
  <c r="F351" i="1"/>
  <c r="F350" i="1"/>
  <c r="H350" i="1" s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H336" i="1" s="1"/>
  <c r="F335" i="1"/>
  <c r="F334" i="1"/>
  <c r="H334" i="1" s="1"/>
  <c r="F333" i="1"/>
  <c r="F332" i="1"/>
  <c r="H332" i="1" s="1"/>
  <c r="F331" i="1"/>
  <c r="F330" i="1"/>
  <c r="H330" i="1" s="1"/>
  <c r="F329" i="1"/>
  <c r="F328" i="1"/>
  <c r="H328" i="1" s="1"/>
  <c r="F327" i="1"/>
  <c r="F326" i="1"/>
  <c r="H326" i="1" s="1"/>
  <c r="F325" i="1"/>
  <c r="F324" i="1"/>
  <c r="H324" i="1" s="1"/>
  <c r="F323" i="1"/>
  <c r="F322" i="1"/>
  <c r="H322" i="1" s="1"/>
  <c r="F321" i="1"/>
  <c r="F320" i="1"/>
  <c r="H320" i="1" s="1"/>
  <c r="F319" i="1"/>
  <c r="F318" i="1"/>
  <c r="H318" i="1" s="1"/>
  <c r="F317" i="1"/>
  <c r="F316" i="1"/>
  <c r="H316" i="1" s="1"/>
  <c r="F315" i="1"/>
  <c r="F314" i="1"/>
  <c r="H314" i="1" s="1"/>
  <c r="F313" i="1"/>
  <c r="F312" i="1"/>
  <c r="H312" i="1" s="1"/>
  <c r="F311" i="1"/>
  <c r="F310" i="1"/>
  <c r="H310" i="1" s="1"/>
  <c r="F309" i="1"/>
  <c r="F308" i="1"/>
  <c r="H308" i="1" s="1"/>
  <c r="F307" i="1"/>
  <c r="F306" i="1"/>
  <c r="H306" i="1" s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H292" i="1" s="1"/>
  <c r="F291" i="1"/>
  <c r="F290" i="1"/>
  <c r="H290" i="1" s="1"/>
  <c r="F289" i="1"/>
  <c r="F288" i="1"/>
  <c r="H288" i="1" s="1"/>
  <c r="F287" i="1"/>
  <c r="F286" i="1"/>
  <c r="H286" i="1" s="1"/>
  <c r="F285" i="1"/>
  <c r="F284" i="1"/>
  <c r="H284" i="1" s="1"/>
  <c r="F283" i="1"/>
  <c r="F282" i="1"/>
  <c r="H282" i="1" s="1"/>
  <c r="F281" i="1"/>
  <c r="F280" i="1"/>
  <c r="H280" i="1" s="1"/>
  <c r="F279" i="1"/>
  <c r="F278" i="1"/>
  <c r="H278" i="1" s="1"/>
  <c r="F277" i="1"/>
  <c r="F276" i="1"/>
  <c r="H276" i="1" s="1"/>
  <c r="F275" i="1"/>
  <c r="F274" i="1"/>
  <c r="H274" i="1" s="1"/>
  <c r="F273" i="1"/>
  <c r="F272" i="1"/>
  <c r="F271" i="1"/>
  <c r="F270" i="1"/>
  <c r="H270" i="1" s="1"/>
  <c r="F269" i="1"/>
  <c r="F268" i="1"/>
  <c r="F267" i="1"/>
  <c r="F266" i="1"/>
  <c r="H266" i="1" s="1"/>
  <c r="F265" i="1"/>
  <c r="F264" i="1"/>
  <c r="H264" i="1" s="1"/>
  <c r="F263" i="1"/>
  <c r="F262" i="1"/>
  <c r="H262" i="1" s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1716" i="1" l="1"/>
  <c r="H1716" i="1" s="1"/>
  <c r="G1526" i="1"/>
  <c r="H1526" i="1" s="1"/>
  <c r="G1336" i="1"/>
  <c r="H1336" i="1" s="1"/>
  <c r="G1146" i="1"/>
  <c r="H1146" i="1" s="1"/>
  <c r="G956" i="1"/>
  <c r="H956" i="1" s="1"/>
  <c r="G1718" i="1"/>
  <c r="H1718" i="1" s="1"/>
  <c r="G1528" i="1"/>
  <c r="H1528" i="1" s="1"/>
  <c r="G1338" i="1"/>
  <c r="H1338" i="1" s="1"/>
  <c r="G1148" i="1"/>
  <c r="H1148" i="1" s="1"/>
  <c r="G958" i="1"/>
  <c r="H958" i="1" s="1"/>
  <c r="G1720" i="1"/>
  <c r="H1720" i="1" s="1"/>
  <c r="G1530" i="1"/>
  <c r="H1530" i="1" s="1"/>
  <c r="G1340" i="1"/>
  <c r="H1340" i="1" s="1"/>
  <c r="G1150" i="1"/>
  <c r="H1150" i="1" s="1"/>
  <c r="G960" i="1"/>
  <c r="H960" i="1" s="1"/>
  <c r="G1722" i="1"/>
  <c r="H1722" i="1" s="1"/>
  <c r="G1532" i="1"/>
  <c r="H1532" i="1" s="1"/>
  <c r="G1342" i="1"/>
  <c r="H1342" i="1" s="1"/>
  <c r="G1152" i="1"/>
  <c r="H1152" i="1" s="1"/>
  <c r="G962" i="1"/>
  <c r="H962" i="1" s="1"/>
  <c r="G1724" i="1"/>
  <c r="H1724" i="1" s="1"/>
  <c r="G1534" i="1"/>
  <c r="H1534" i="1" s="1"/>
  <c r="G1344" i="1"/>
  <c r="H1344" i="1" s="1"/>
  <c r="G1154" i="1"/>
  <c r="H1154" i="1" s="1"/>
  <c r="G964" i="1"/>
  <c r="H964" i="1" s="1"/>
  <c r="G1726" i="1"/>
  <c r="H1726" i="1" s="1"/>
  <c r="G1536" i="1"/>
  <c r="H1536" i="1" s="1"/>
  <c r="G1346" i="1"/>
  <c r="H1346" i="1" s="1"/>
  <c r="G1156" i="1"/>
  <c r="H1156" i="1" s="1"/>
  <c r="G966" i="1"/>
  <c r="H966" i="1" s="1"/>
  <c r="G1728" i="1"/>
  <c r="H1728" i="1" s="1"/>
  <c r="G1538" i="1"/>
  <c r="H1538" i="1" s="1"/>
  <c r="G1348" i="1"/>
  <c r="H1348" i="1" s="1"/>
  <c r="G1158" i="1"/>
  <c r="H1158" i="1" s="1"/>
  <c r="G968" i="1"/>
  <c r="H968" i="1" s="1"/>
  <c r="G1730" i="1"/>
  <c r="H1730" i="1" s="1"/>
  <c r="G1540" i="1"/>
  <c r="H1540" i="1" s="1"/>
  <c r="G1350" i="1"/>
  <c r="H1350" i="1" s="1"/>
  <c r="G1160" i="1"/>
  <c r="H1160" i="1" s="1"/>
  <c r="G970" i="1"/>
  <c r="H970" i="1" s="1"/>
  <c r="G1732" i="1"/>
  <c r="H1732" i="1" s="1"/>
  <c r="G1542" i="1"/>
  <c r="H1542" i="1" s="1"/>
  <c r="G1352" i="1"/>
  <c r="H1352" i="1" s="1"/>
  <c r="G1162" i="1"/>
  <c r="H1162" i="1" s="1"/>
  <c r="G972" i="1"/>
  <c r="H972" i="1" s="1"/>
  <c r="G1734" i="1"/>
  <c r="H1734" i="1" s="1"/>
  <c r="G1544" i="1"/>
  <c r="H1544" i="1" s="1"/>
  <c r="G1354" i="1"/>
  <c r="H1354" i="1" s="1"/>
  <c r="G1164" i="1"/>
  <c r="H1164" i="1" s="1"/>
  <c r="G974" i="1"/>
  <c r="H974" i="1" s="1"/>
  <c r="G1736" i="1"/>
  <c r="H1736" i="1" s="1"/>
  <c r="G1546" i="1"/>
  <c r="H1546" i="1" s="1"/>
  <c r="G1356" i="1"/>
  <c r="H1356" i="1" s="1"/>
  <c r="G1166" i="1"/>
  <c r="H1166" i="1" s="1"/>
  <c r="G976" i="1"/>
  <c r="H976" i="1" s="1"/>
  <c r="G1738" i="1"/>
  <c r="H1738" i="1" s="1"/>
  <c r="G1548" i="1"/>
  <c r="H1548" i="1" s="1"/>
  <c r="G1358" i="1"/>
  <c r="H1358" i="1" s="1"/>
  <c r="G1168" i="1"/>
  <c r="H1168" i="1" s="1"/>
  <c r="G978" i="1"/>
  <c r="H978" i="1" s="1"/>
  <c r="G1740" i="1"/>
  <c r="H1740" i="1" s="1"/>
  <c r="G1550" i="1"/>
  <c r="H1550" i="1" s="1"/>
  <c r="G1360" i="1"/>
  <c r="H1360" i="1" s="1"/>
  <c r="G1170" i="1"/>
  <c r="H1170" i="1" s="1"/>
  <c r="G980" i="1"/>
  <c r="H980" i="1" s="1"/>
  <c r="G1742" i="1"/>
  <c r="H1742" i="1" s="1"/>
  <c r="G1552" i="1"/>
  <c r="H1552" i="1" s="1"/>
  <c r="G1362" i="1"/>
  <c r="H1362" i="1" s="1"/>
  <c r="G1172" i="1"/>
  <c r="H1172" i="1" s="1"/>
  <c r="G982" i="1"/>
  <c r="H982" i="1" s="1"/>
  <c r="G1744" i="1"/>
  <c r="H1744" i="1" s="1"/>
  <c r="G1554" i="1"/>
  <c r="H1554" i="1" s="1"/>
  <c r="G1364" i="1"/>
  <c r="H1364" i="1" s="1"/>
  <c r="G1174" i="1"/>
  <c r="H1174" i="1" s="1"/>
  <c r="G984" i="1"/>
  <c r="H984" i="1" s="1"/>
  <c r="G1746" i="1"/>
  <c r="H1746" i="1" s="1"/>
  <c r="G1556" i="1"/>
  <c r="H1556" i="1" s="1"/>
  <c r="G1366" i="1"/>
  <c r="H1366" i="1" s="1"/>
  <c r="G1176" i="1"/>
  <c r="H1176" i="1" s="1"/>
  <c r="G986" i="1"/>
  <c r="H986" i="1" s="1"/>
  <c r="G1748" i="1"/>
  <c r="H1748" i="1" s="1"/>
  <c r="G1558" i="1"/>
  <c r="H1558" i="1" s="1"/>
  <c r="G1368" i="1"/>
  <c r="H1368" i="1" s="1"/>
  <c r="G1178" i="1"/>
  <c r="H1178" i="1" s="1"/>
  <c r="G988" i="1"/>
  <c r="H988" i="1" s="1"/>
  <c r="G1750" i="1"/>
  <c r="H1750" i="1" s="1"/>
  <c r="G1560" i="1"/>
  <c r="H1560" i="1" s="1"/>
  <c r="G1370" i="1"/>
  <c r="H1370" i="1" s="1"/>
  <c r="G1180" i="1"/>
  <c r="H1180" i="1" s="1"/>
  <c r="G990" i="1"/>
  <c r="H990" i="1" s="1"/>
  <c r="G1752" i="1"/>
  <c r="H1752" i="1" s="1"/>
  <c r="G1562" i="1"/>
  <c r="H1562" i="1" s="1"/>
  <c r="G1372" i="1"/>
  <c r="H1372" i="1" s="1"/>
  <c r="G1182" i="1"/>
  <c r="H1182" i="1" s="1"/>
  <c r="G992" i="1"/>
  <c r="H992" i="1" s="1"/>
  <c r="G1754" i="1"/>
  <c r="H1754" i="1" s="1"/>
  <c r="G1564" i="1"/>
  <c r="H1564" i="1" s="1"/>
  <c r="G1374" i="1"/>
  <c r="H1374" i="1" s="1"/>
  <c r="G1184" i="1"/>
  <c r="H1184" i="1" s="1"/>
  <c r="G994" i="1"/>
  <c r="H994" i="1" s="1"/>
  <c r="G1756" i="1"/>
  <c r="H1756" i="1" s="1"/>
  <c r="G1566" i="1"/>
  <c r="H1566" i="1" s="1"/>
  <c r="G1376" i="1"/>
  <c r="H1376" i="1" s="1"/>
  <c r="G1186" i="1"/>
  <c r="H1186" i="1" s="1"/>
  <c r="G996" i="1"/>
  <c r="H996" i="1" s="1"/>
  <c r="G1758" i="1"/>
  <c r="H1758" i="1" s="1"/>
  <c r="G1568" i="1"/>
  <c r="H1568" i="1" s="1"/>
  <c r="G1378" i="1"/>
  <c r="H1378" i="1" s="1"/>
  <c r="G1188" i="1"/>
  <c r="H1188" i="1" s="1"/>
  <c r="G998" i="1"/>
  <c r="H998" i="1" s="1"/>
  <c r="G1760" i="1"/>
  <c r="H1760" i="1" s="1"/>
  <c r="G1570" i="1"/>
  <c r="H1570" i="1" s="1"/>
  <c r="G1380" i="1"/>
  <c r="H1380" i="1" s="1"/>
  <c r="G1190" i="1"/>
  <c r="H1190" i="1" s="1"/>
  <c r="G1000" i="1"/>
  <c r="H1000" i="1" s="1"/>
  <c r="G1762" i="1"/>
  <c r="H1762" i="1" s="1"/>
  <c r="G1572" i="1"/>
  <c r="H1572" i="1" s="1"/>
  <c r="G1382" i="1"/>
  <c r="H1382" i="1" s="1"/>
  <c r="G1192" i="1"/>
  <c r="H1192" i="1" s="1"/>
  <c r="G1002" i="1"/>
  <c r="H1002" i="1" s="1"/>
  <c r="G1764" i="1"/>
  <c r="G1574" i="1"/>
  <c r="H1574" i="1" s="1"/>
  <c r="G1384" i="1"/>
  <c r="H1384" i="1" s="1"/>
  <c r="G1194" i="1"/>
  <c r="H1194" i="1" s="1"/>
  <c r="G1004" i="1"/>
  <c r="H1004" i="1" s="1"/>
  <c r="G1766" i="1"/>
  <c r="G1576" i="1"/>
  <c r="H1576" i="1" s="1"/>
  <c r="G1386" i="1"/>
  <c r="H1386" i="1" s="1"/>
  <c r="G1196" i="1"/>
  <c r="H1196" i="1" s="1"/>
  <c r="G1006" i="1"/>
  <c r="H1006" i="1" s="1"/>
  <c r="G1768" i="1"/>
  <c r="G1578" i="1"/>
  <c r="H1578" i="1" s="1"/>
  <c r="G1388" i="1"/>
  <c r="H1388" i="1" s="1"/>
  <c r="G1198" i="1"/>
  <c r="H1198" i="1" s="1"/>
  <c r="G1008" i="1"/>
  <c r="H1008" i="1" s="1"/>
  <c r="G1770" i="1"/>
  <c r="G1580" i="1"/>
  <c r="H1580" i="1" s="1"/>
  <c r="G1390" i="1"/>
  <c r="H1390" i="1" s="1"/>
  <c r="G1200" i="1"/>
  <c r="H1200" i="1" s="1"/>
  <c r="G1010" i="1"/>
  <c r="H1010" i="1" s="1"/>
  <c r="G1772" i="1"/>
  <c r="G1582" i="1"/>
  <c r="H1582" i="1" s="1"/>
  <c r="G1392" i="1"/>
  <c r="H1392" i="1" s="1"/>
  <c r="G1202" i="1"/>
  <c r="H1202" i="1" s="1"/>
  <c r="G1012" i="1"/>
  <c r="H1012" i="1" s="1"/>
  <c r="G1774" i="1"/>
  <c r="G1584" i="1"/>
  <c r="H1584" i="1" s="1"/>
  <c r="G1394" i="1"/>
  <c r="H1394" i="1" s="1"/>
  <c r="G1204" i="1"/>
  <c r="H1204" i="1" s="1"/>
  <c r="G1014" i="1"/>
  <c r="H1014" i="1" s="1"/>
  <c r="G1776" i="1"/>
  <c r="G1586" i="1"/>
  <c r="H1586" i="1" s="1"/>
  <c r="G1396" i="1"/>
  <c r="H1396" i="1" s="1"/>
  <c r="G1206" i="1"/>
  <c r="H1206" i="1" s="1"/>
  <c r="G1016" i="1"/>
  <c r="H1016" i="1" s="1"/>
  <c r="G1778" i="1"/>
  <c r="G1588" i="1"/>
  <c r="H1588" i="1" s="1"/>
  <c r="G1398" i="1"/>
  <c r="H1398" i="1" s="1"/>
  <c r="G1208" i="1"/>
  <c r="H1208" i="1" s="1"/>
  <c r="G1018" i="1"/>
  <c r="H1018" i="1" s="1"/>
  <c r="G1780" i="1"/>
  <c r="G1590" i="1"/>
  <c r="H1590" i="1" s="1"/>
  <c r="G1400" i="1"/>
  <c r="H1400" i="1" s="1"/>
  <c r="G1210" i="1"/>
  <c r="H1210" i="1" s="1"/>
  <c r="G1020" i="1"/>
  <c r="H1020" i="1" s="1"/>
  <c r="G1782" i="1"/>
  <c r="G1592" i="1"/>
  <c r="H1592" i="1" s="1"/>
  <c r="G1402" i="1"/>
  <c r="H1402" i="1" s="1"/>
  <c r="G1212" i="1"/>
  <c r="H1212" i="1" s="1"/>
  <c r="G1022" i="1"/>
  <c r="H1022" i="1" s="1"/>
  <c r="G1784" i="1"/>
  <c r="G1594" i="1"/>
  <c r="H1594" i="1" s="1"/>
  <c r="G1404" i="1"/>
  <c r="H1404" i="1" s="1"/>
  <c r="G1214" i="1"/>
  <c r="H1214" i="1" s="1"/>
  <c r="G1024" i="1"/>
  <c r="H1024" i="1" s="1"/>
  <c r="G1786" i="1"/>
  <c r="G1596" i="1"/>
  <c r="H1596" i="1" s="1"/>
  <c r="G1406" i="1"/>
  <c r="H1406" i="1" s="1"/>
  <c r="G1216" i="1"/>
  <c r="H1216" i="1" s="1"/>
  <c r="G1026" i="1"/>
  <c r="H1026" i="1" s="1"/>
  <c r="G1788" i="1"/>
  <c r="G1598" i="1"/>
  <c r="H1598" i="1" s="1"/>
  <c r="G1408" i="1"/>
  <c r="H1408" i="1" s="1"/>
  <c r="G1218" i="1"/>
  <c r="H1218" i="1" s="1"/>
  <c r="G1028" i="1"/>
  <c r="H1028" i="1" s="1"/>
  <c r="G1790" i="1"/>
  <c r="G1600" i="1"/>
  <c r="H1600" i="1" s="1"/>
  <c r="G1410" i="1"/>
  <c r="H1410" i="1" s="1"/>
  <c r="G1220" i="1"/>
  <c r="H1220" i="1" s="1"/>
  <c r="G1030" i="1"/>
  <c r="H1030" i="1" s="1"/>
  <c r="G1792" i="1"/>
  <c r="G1602" i="1"/>
  <c r="H1602" i="1" s="1"/>
  <c r="G1412" i="1"/>
  <c r="H1412" i="1" s="1"/>
  <c r="G1222" i="1"/>
  <c r="H1222" i="1" s="1"/>
  <c r="G1032" i="1"/>
  <c r="H1032" i="1" s="1"/>
  <c r="G1794" i="1"/>
  <c r="G1604" i="1"/>
  <c r="H1604" i="1" s="1"/>
  <c r="G1414" i="1"/>
  <c r="H1414" i="1" s="1"/>
  <c r="G1224" i="1"/>
  <c r="H1224" i="1" s="1"/>
  <c r="G1034" i="1"/>
  <c r="H1034" i="1" s="1"/>
  <c r="G1796" i="1"/>
  <c r="G1606" i="1"/>
  <c r="H1606" i="1" s="1"/>
  <c r="G1416" i="1"/>
  <c r="H1416" i="1" s="1"/>
  <c r="G1226" i="1"/>
  <c r="H1226" i="1" s="1"/>
  <c r="G1036" i="1"/>
  <c r="H1036" i="1" s="1"/>
  <c r="G1798" i="1"/>
  <c r="G1608" i="1"/>
  <c r="H1608" i="1" s="1"/>
  <c r="G1418" i="1"/>
  <c r="H1418" i="1" s="1"/>
  <c r="G1228" i="1"/>
  <c r="H1228" i="1" s="1"/>
  <c r="G1038" i="1"/>
  <c r="H1038" i="1" s="1"/>
  <c r="G1800" i="1"/>
  <c r="G1610" i="1"/>
  <c r="H1610" i="1" s="1"/>
  <c r="G1420" i="1"/>
  <c r="H1420" i="1" s="1"/>
  <c r="G1230" i="1"/>
  <c r="H1230" i="1" s="1"/>
  <c r="G1040" i="1"/>
  <c r="H1040" i="1" s="1"/>
  <c r="G1802" i="1"/>
  <c r="G1612" i="1"/>
  <c r="H1612" i="1" s="1"/>
  <c r="G1422" i="1"/>
  <c r="H1422" i="1" s="1"/>
  <c r="G1232" i="1"/>
  <c r="H1232" i="1" s="1"/>
  <c r="G1042" i="1"/>
  <c r="H1042" i="1" s="1"/>
  <c r="G1804" i="1"/>
  <c r="G1614" i="1"/>
  <c r="H1614" i="1" s="1"/>
  <c r="G1424" i="1"/>
  <c r="H1424" i="1" s="1"/>
  <c r="G1234" i="1"/>
  <c r="H1234" i="1" s="1"/>
  <c r="G1044" i="1"/>
  <c r="H1044" i="1" s="1"/>
  <c r="G1806" i="1"/>
  <c r="G1616" i="1"/>
  <c r="H1616" i="1" s="1"/>
  <c r="G1426" i="1"/>
  <c r="H1426" i="1" s="1"/>
  <c r="G1236" i="1"/>
  <c r="H1236" i="1" s="1"/>
  <c r="G1046" i="1"/>
  <c r="H1046" i="1" s="1"/>
  <c r="G1808" i="1"/>
  <c r="G1618" i="1"/>
  <c r="H1618" i="1" s="1"/>
  <c r="G1428" i="1"/>
  <c r="H1428" i="1" s="1"/>
  <c r="G1238" i="1"/>
  <c r="H1238" i="1" s="1"/>
  <c r="G1048" i="1"/>
  <c r="H1048" i="1" s="1"/>
  <c r="G1810" i="1"/>
  <c r="G1620" i="1"/>
  <c r="H1620" i="1" s="1"/>
  <c r="G1430" i="1"/>
  <c r="H1430" i="1" s="1"/>
  <c r="G1240" i="1"/>
  <c r="H1240" i="1" s="1"/>
  <c r="G1050" i="1"/>
  <c r="H1050" i="1" s="1"/>
  <c r="G1812" i="1"/>
  <c r="G1622" i="1"/>
  <c r="H1622" i="1" s="1"/>
  <c r="G1432" i="1"/>
  <c r="H1432" i="1" s="1"/>
  <c r="G1242" i="1"/>
  <c r="H1242" i="1" s="1"/>
  <c r="G1052" i="1"/>
  <c r="H1052" i="1" s="1"/>
  <c r="G1814" i="1"/>
  <c r="G1624" i="1"/>
  <c r="H1624" i="1" s="1"/>
  <c r="G1434" i="1"/>
  <c r="H1434" i="1" s="1"/>
  <c r="G1244" i="1"/>
  <c r="H1244" i="1" s="1"/>
  <c r="G1054" i="1"/>
  <c r="H1054" i="1" s="1"/>
  <c r="G1816" i="1"/>
  <c r="G1626" i="1"/>
  <c r="H1626" i="1" s="1"/>
  <c r="G1436" i="1"/>
  <c r="H1436" i="1" s="1"/>
  <c r="G1246" i="1"/>
  <c r="H1246" i="1" s="1"/>
  <c r="G1056" i="1"/>
  <c r="H1056" i="1" s="1"/>
  <c r="G1818" i="1"/>
  <c r="G1628" i="1"/>
  <c r="H1628" i="1" s="1"/>
  <c r="G1438" i="1"/>
  <c r="H1438" i="1" s="1"/>
  <c r="G1248" i="1"/>
  <c r="H1248" i="1" s="1"/>
  <c r="G1058" i="1"/>
  <c r="H1058" i="1" s="1"/>
  <c r="G1820" i="1"/>
  <c r="G1630" i="1"/>
  <c r="H1630" i="1" s="1"/>
  <c r="G1440" i="1"/>
  <c r="H1440" i="1" s="1"/>
  <c r="G1250" i="1"/>
  <c r="H1250" i="1" s="1"/>
  <c r="G1060" i="1"/>
  <c r="H1060" i="1" s="1"/>
  <c r="G1822" i="1"/>
  <c r="G1632" i="1"/>
  <c r="H1632" i="1" s="1"/>
  <c r="G1442" i="1"/>
  <c r="H1442" i="1" s="1"/>
  <c r="G1252" i="1"/>
  <c r="H1252" i="1" s="1"/>
  <c r="G1062" i="1"/>
  <c r="H1062" i="1" s="1"/>
  <c r="G1824" i="1"/>
  <c r="G1634" i="1"/>
  <c r="H1634" i="1" s="1"/>
  <c r="G1444" i="1"/>
  <c r="H1444" i="1" s="1"/>
  <c r="G1254" i="1"/>
  <c r="H1254" i="1" s="1"/>
  <c r="G1064" i="1"/>
  <c r="H1064" i="1" s="1"/>
  <c r="G1826" i="1"/>
  <c r="G1636" i="1"/>
  <c r="H1636" i="1" s="1"/>
  <c r="G1446" i="1"/>
  <c r="H1446" i="1" s="1"/>
  <c r="G1256" i="1"/>
  <c r="H1256" i="1" s="1"/>
  <c r="G1066" i="1"/>
  <c r="H1066" i="1" s="1"/>
  <c r="G1828" i="1"/>
  <c r="G1638" i="1"/>
  <c r="H1638" i="1" s="1"/>
  <c r="G1448" i="1"/>
  <c r="H1448" i="1" s="1"/>
  <c r="G1258" i="1"/>
  <c r="H1258" i="1" s="1"/>
  <c r="G1068" i="1"/>
  <c r="H1068" i="1" s="1"/>
  <c r="G1830" i="1"/>
  <c r="G1640" i="1"/>
  <c r="H1640" i="1" s="1"/>
  <c r="G1450" i="1"/>
  <c r="H1450" i="1" s="1"/>
  <c r="G1260" i="1"/>
  <c r="H1260" i="1" s="1"/>
  <c r="G1070" i="1"/>
  <c r="H1070" i="1" s="1"/>
  <c r="G1832" i="1"/>
  <c r="G1642" i="1"/>
  <c r="H1642" i="1" s="1"/>
  <c r="G1452" i="1"/>
  <c r="H1452" i="1" s="1"/>
  <c r="G1262" i="1"/>
  <c r="H1262" i="1" s="1"/>
  <c r="G1072" i="1"/>
  <c r="H1072" i="1" s="1"/>
  <c r="G1834" i="1"/>
  <c r="G1644" i="1"/>
  <c r="H1644" i="1" s="1"/>
  <c r="G1454" i="1"/>
  <c r="H1454" i="1" s="1"/>
  <c r="G1264" i="1"/>
  <c r="H1264" i="1" s="1"/>
  <c r="G1074" i="1"/>
  <c r="H1074" i="1" s="1"/>
  <c r="G1836" i="1"/>
  <c r="G1646" i="1"/>
  <c r="H1646" i="1" s="1"/>
  <c r="G1456" i="1"/>
  <c r="H1456" i="1" s="1"/>
  <c r="G1266" i="1"/>
  <c r="H1266" i="1" s="1"/>
  <c r="G1076" i="1"/>
  <c r="H1076" i="1" s="1"/>
  <c r="G1838" i="1"/>
  <c r="G1648" i="1"/>
  <c r="H1648" i="1" s="1"/>
  <c r="G1458" i="1"/>
  <c r="H1458" i="1" s="1"/>
  <c r="G1268" i="1"/>
  <c r="H1268" i="1" s="1"/>
  <c r="G1078" i="1"/>
  <c r="H1078" i="1" s="1"/>
  <c r="G888" i="1"/>
  <c r="H888" i="1" s="1"/>
  <c r="G1840" i="1"/>
  <c r="G1650" i="1"/>
  <c r="H1650" i="1" s="1"/>
  <c r="G1460" i="1"/>
  <c r="H1460" i="1" s="1"/>
  <c r="G1270" i="1"/>
  <c r="H1270" i="1" s="1"/>
  <c r="G1080" i="1"/>
  <c r="H1080" i="1" s="1"/>
  <c r="G890" i="1"/>
  <c r="H890" i="1" s="1"/>
  <c r="G1842" i="1"/>
  <c r="G1652" i="1"/>
  <c r="H1652" i="1" s="1"/>
  <c r="G1462" i="1"/>
  <c r="H1462" i="1" s="1"/>
  <c r="G1272" i="1"/>
  <c r="H1272" i="1" s="1"/>
  <c r="G1082" i="1"/>
  <c r="H1082" i="1" s="1"/>
  <c r="G892" i="1"/>
  <c r="H892" i="1" s="1"/>
  <c r="G1844" i="1"/>
  <c r="G1654" i="1"/>
  <c r="H1654" i="1" s="1"/>
  <c r="G1464" i="1"/>
  <c r="H1464" i="1" s="1"/>
  <c r="G1274" i="1"/>
  <c r="H1274" i="1" s="1"/>
  <c r="G1084" i="1"/>
  <c r="H1084" i="1" s="1"/>
  <c r="G894" i="1"/>
  <c r="H894" i="1" s="1"/>
  <c r="G1846" i="1"/>
  <c r="G1656" i="1"/>
  <c r="H1656" i="1" s="1"/>
  <c r="G1466" i="1"/>
  <c r="H1466" i="1" s="1"/>
  <c r="G1276" i="1"/>
  <c r="H1276" i="1" s="1"/>
  <c r="G1086" i="1"/>
  <c r="H1086" i="1" s="1"/>
  <c r="G896" i="1"/>
  <c r="H896" i="1" s="1"/>
  <c r="G1848" i="1"/>
  <c r="G1658" i="1"/>
  <c r="H1658" i="1" s="1"/>
  <c r="G1468" i="1"/>
  <c r="H1468" i="1" s="1"/>
  <c r="G1278" i="1"/>
  <c r="H1278" i="1" s="1"/>
  <c r="G1088" i="1"/>
  <c r="H1088" i="1" s="1"/>
  <c r="G898" i="1"/>
  <c r="H898" i="1" s="1"/>
  <c r="G1850" i="1"/>
  <c r="G1660" i="1"/>
  <c r="H1660" i="1" s="1"/>
  <c r="G1470" i="1"/>
  <c r="H1470" i="1" s="1"/>
  <c r="G1280" i="1"/>
  <c r="H1280" i="1" s="1"/>
  <c r="G1090" i="1"/>
  <c r="H1090" i="1" s="1"/>
  <c r="G900" i="1"/>
  <c r="H900" i="1" s="1"/>
  <c r="G1852" i="1"/>
  <c r="G1662" i="1"/>
  <c r="H1662" i="1" s="1"/>
  <c r="G1472" i="1"/>
  <c r="H1472" i="1" s="1"/>
  <c r="G1282" i="1"/>
  <c r="H1282" i="1" s="1"/>
  <c r="G1092" i="1"/>
  <c r="H1092" i="1" s="1"/>
  <c r="G902" i="1"/>
  <c r="H902" i="1" s="1"/>
  <c r="G1854" i="1"/>
  <c r="G1664" i="1"/>
  <c r="H1664" i="1" s="1"/>
  <c r="G1474" i="1"/>
  <c r="H1474" i="1" s="1"/>
  <c r="G1284" i="1"/>
  <c r="H1284" i="1" s="1"/>
  <c r="G1094" i="1"/>
  <c r="H1094" i="1" s="1"/>
  <c r="G904" i="1"/>
  <c r="H904" i="1" s="1"/>
  <c r="G1856" i="1"/>
  <c r="G1666" i="1"/>
  <c r="H1666" i="1" s="1"/>
  <c r="G1476" i="1"/>
  <c r="H1476" i="1" s="1"/>
  <c r="G1286" i="1"/>
  <c r="H1286" i="1" s="1"/>
  <c r="G1096" i="1"/>
  <c r="H1096" i="1" s="1"/>
  <c r="G906" i="1"/>
  <c r="H906" i="1" s="1"/>
  <c r="G1858" i="1"/>
  <c r="G1668" i="1"/>
  <c r="H1668" i="1" s="1"/>
  <c r="G1478" i="1"/>
  <c r="H1478" i="1" s="1"/>
  <c r="G1288" i="1"/>
  <c r="H1288" i="1" s="1"/>
  <c r="G1098" i="1"/>
  <c r="H1098" i="1" s="1"/>
  <c r="G908" i="1"/>
  <c r="H908" i="1" s="1"/>
  <c r="G1860" i="1"/>
  <c r="G1670" i="1"/>
  <c r="H1670" i="1" s="1"/>
  <c r="G1480" i="1"/>
  <c r="H1480" i="1" s="1"/>
  <c r="G1290" i="1"/>
  <c r="H1290" i="1" s="1"/>
  <c r="G1100" i="1"/>
  <c r="H1100" i="1" s="1"/>
  <c r="G910" i="1"/>
  <c r="H910" i="1" s="1"/>
  <c r="G1862" i="1"/>
  <c r="G1672" i="1"/>
  <c r="H1672" i="1" s="1"/>
  <c r="G1482" i="1"/>
  <c r="H1482" i="1" s="1"/>
  <c r="G1292" i="1"/>
  <c r="H1292" i="1" s="1"/>
  <c r="G1102" i="1"/>
  <c r="H1102" i="1" s="1"/>
  <c r="G912" i="1"/>
  <c r="H912" i="1" s="1"/>
  <c r="G1864" i="1"/>
  <c r="G1674" i="1"/>
  <c r="H1674" i="1" s="1"/>
  <c r="G1484" i="1"/>
  <c r="H1484" i="1" s="1"/>
  <c r="G1294" i="1"/>
  <c r="H1294" i="1" s="1"/>
  <c r="G1104" i="1"/>
  <c r="H1104" i="1" s="1"/>
  <c r="G914" i="1"/>
  <c r="H914" i="1" s="1"/>
  <c r="G1866" i="1"/>
  <c r="G1676" i="1"/>
  <c r="H1676" i="1" s="1"/>
  <c r="G1486" i="1"/>
  <c r="H1486" i="1" s="1"/>
  <c r="G1296" i="1"/>
  <c r="H1296" i="1" s="1"/>
  <c r="G1106" i="1"/>
  <c r="H1106" i="1" s="1"/>
  <c r="G916" i="1"/>
  <c r="H916" i="1" s="1"/>
  <c r="G1868" i="1"/>
  <c r="G1678" i="1"/>
  <c r="H1678" i="1" s="1"/>
  <c r="G1488" i="1"/>
  <c r="H1488" i="1" s="1"/>
  <c r="G1298" i="1"/>
  <c r="H1298" i="1" s="1"/>
  <c r="G1108" i="1"/>
  <c r="H1108" i="1" s="1"/>
  <c r="G918" i="1"/>
  <c r="H918" i="1" s="1"/>
  <c r="G1870" i="1"/>
  <c r="G1680" i="1"/>
  <c r="H1680" i="1" s="1"/>
  <c r="G1490" i="1"/>
  <c r="H1490" i="1" s="1"/>
  <c r="G1300" i="1"/>
  <c r="H1300" i="1" s="1"/>
  <c r="G1110" i="1"/>
  <c r="H1110" i="1" s="1"/>
  <c r="G920" i="1"/>
  <c r="H920" i="1" s="1"/>
  <c r="G1872" i="1"/>
  <c r="G1682" i="1"/>
  <c r="H1682" i="1" s="1"/>
  <c r="G1492" i="1"/>
  <c r="H1492" i="1" s="1"/>
  <c r="G1302" i="1"/>
  <c r="H1302" i="1" s="1"/>
  <c r="G1112" i="1"/>
  <c r="H1112" i="1" s="1"/>
  <c r="G922" i="1"/>
  <c r="H922" i="1" s="1"/>
  <c r="G1874" i="1"/>
  <c r="G1684" i="1"/>
  <c r="H1684" i="1" s="1"/>
  <c r="G1494" i="1"/>
  <c r="H1494" i="1" s="1"/>
  <c r="G1304" i="1"/>
  <c r="H1304" i="1" s="1"/>
  <c r="G1114" i="1"/>
  <c r="H1114" i="1" s="1"/>
  <c r="G924" i="1"/>
  <c r="H924" i="1" s="1"/>
  <c r="G1876" i="1"/>
  <c r="G1686" i="1"/>
  <c r="H1686" i="1" s="1"/>
  <c r="G1496" i="1"/>
  <c r="H1496" i="1" s="1"/>
  <c r="G1306" i="1"/>
  <c r="H1306" i="1" s="1"/>
  <c r="G1116" i="1"/>
  <c r="H1116" i="1" s="1"/>
  <c r="G926" i="1"/>
  <c r="H926" i="1" s="1"/>
  <c r="G1878" i="1"/>
  <c r="G1688" i="1"/>
  <c r="H1688" i="1" s="1"/>
  <c r="G1498" i="1"/>
  <c r="H1498" i="1" s="1"/>
  <c r="G1308" i="1"/>
  <c r="H1308" i="1" s="1"/>
  <c r="G1118" i="1"/>
  <c r="H1118" i="1" s="1"/>
  <c r="G928" i="1"/>
  <c r="H928" i="1" s="1"/>
  <c r="G1880" i="1"/>
  <c r="G1690" i="1"/>
  <c r="H1690" i="1" s="1"/>
  <c r="G1500" i="1"/>
  <c r="H1500" i="1" s="1"/>
  <c r="G1310" i="1"/>
  <c r="H1310" i="1" s="1"/>
  <c r="G1120" i="1"/>
  <c r="H1120" i="1" s="1"/>
  <c r="G930" i="1"/>
  <c r="H930" i="1" s="1"/>
  <c r="G1882" i="1"/>
  <c r="G1692" i="1"/>
  <c r="H1692" i="1" s="1"/>
  <c r="G1502" i="1"/>
  <c r="H1502" i="1" s="1"/>
  <c r="G1312" i="1"/>
  <c r="H1312" i="1" s="1"/>
  <c r="G1122" i="1"/>
  <c r="H1122" i="1" s="1"/>
  <c r="G932" i="1"/>
  <c r="H932" i="1" s="1"/>
  <c r="G1884" i="1"/>
  <c r="G1694" i="1"/>
  <c r="H1694" i="1" s="1"/>
  <c r="G1504" i="1"/>
  <c r="H1504" i="1" s="1"/>
  <c r="G1314" i="1"/>
  <c r="H1314" i="1" s="1"/>
  <c r="G1124" i="1"/>
  <c r="H1124" i="1" s="1"/>
  <c r="G934" i="1"/>
  <c r="H934" i="1" s="1"/>
  <c r="G1886" i="1"/>
  <c r="G1696" i="1"/>
  <c r="H1696" i="1" s="1"/>
  <c r="G1506" i="1"/>
  <c r="H1506" i="1" s="1"/>
  <c r="G1316" i="1"/>
  <c r="H1316" i="1" s="1"/>
  <c r="G1126" i="1"/>
  <c r="H1126" i="1" s="1"/>
  <c r="G936" i="1"/>
  <c r="H936" i="1" s="1"/>
  <c r="G1888" i="1"/>
  <c r="G1698" i="1"/>
  <c r="H1698" i="1" s="1"/>
  <c r="G1508" i="1"/>
  <c r="H1508" i="1" s="1"/>
  <c r="G1318" i="1"/>
  <c r="H1318" i="1" s="1"/>
  <c r="G1128" i="1"/>
  <c r="H1128" i="1" s="1"/>
  <c r="G938" i="1"/>
  <c r="H938" i="1" s="1"/>
  <c r="G1890" i="1"/>
  <c r="G1700" i="1"/>
  <c r="H1700" i="1" s="1"/>
  <c r="G1510" i="1"/>
  <c r="H1510" i="1" s="1"/>
  <c r="G1320" i="1"/>
  <c r="H1320" i="1" s="1"/>
  <c r="G1130" i="1"/>
  <c r="H1130" i="1" s="1"/>
  <c r="G940" i="1"/>
  <c r="H940" i="1" s="1"/>
  <c r="G1892" i="1"/>
  <c r="G1702" i="1"/>
  <c r="H1702" i="1" s="1"/>
  <c r="G1512" i="1"/>
  <c r="H1512" i="1" s="1"/>
  <c r="G1322" i="1"/>
  <c r="H1322" i="1" s="1"/>
  <c r="G1132" i="1"/>
  <c r="H1132" i="1" s="1"/>
  <c r="G942" i="1"/>
  <c r="H942" i="1" s="1"/>
  <c r="G1894" i="1"/>
  <c r="G1704" i="1"/>
  <c r="H1704" i="1" s="1"/>
  <c r="G1514" i="1"/>
  <c r="H1514" i="1" s="1"/>
  <c r="G1324" i="1"/>
  <c r="H1324" i="1" s="1"/>
  <c r="G1134" i="1"/>
  <c r="H1134" i="1" s="1"/>
  <c r="G944" i="1"/>
  <c r="H944" i="1" s="1"/>
  <c r="G1896" i="1"/>
  <c r="G1706" i="1"/>
  <c r="H1706" i="1" s="1"/>
  <c r="G1516" i="1"/>
  <c r="H1516" i="1" s="1"/>
  <c r="G1326" i="1"/>
  <c r="H1326" i="1" s="1"/>
  <c r="G1136" i="1"/>
  <c r="H1136" i="1" s="1"/>
  <c r="G946" i="1"/>
  <c r="H946" i="1" s="1"/>
  <c r="G1898" i="1"/>
  <c r="G1708" i="1"/>
  <c r="H1708" i="1" s="1"/>
  <c r="G1518" i="1"/>
  <c r="H1518" i="1" s="1"/>
  <c r="G1328" i="1"/>
  <c r="H1328" i="1" s="1"/>
  <c r="G1138" i="1"/>
  <c r="H1138" i="1" s="1"/>
  <c r="G948" i="1"/>
  <c r="H948" i="1" s="1"/>
  <c r="G1900" i="1"/>
  <c r="G1710" i="1"/>
  <c r="H1710" i="1" s="1"/>
  <c r="G1520" i="1"/>
  <c r="H1520" i="1" s="1"/>
  <c r="G1330" i="1"/>
  <c r="H1330" i="1" s="1"/>
  <c r="G1140" i="1"/>
  <c r="H1140" i="1" s="1"/>
  <c r="G950" i="1"/>
  <c r="H950" i="1" s="1"/>
  <c r="G1902" i="1"/>
  <c r="G1712" i="1"/>
  <c r="H1712" i="1" s="1"/>
  <c r="G1522" i="1"/>
  <c r="H1522" i="1" s="1"/>
  <c r="G1332" i="1"/>
  <c r="H1332" i="1" s="1"/>
  <c r="G1142" i="1"/>
  <c r="H1142" i="1" s="1"/>
  <c r="G952" i="1"/>
  <c r="H952" i="1" s="1"/>
  <c r="G1904" i="1"/>
  <c r="G1714" i="1"/>
  <c r="H1714" i="1" s="1"/>
  <c r="G1524" i="1"/>
  <c r="H1524" i="1" s="1"/>
  <c r="G1334" i="1"/>
  <c r="H1334" i="1" s="1"/>
  <c r="G1144" i="1"/>
  <c r="H1144" i="1" s="1"/>
  <c r="G954" i="1"/>
  <c r="H954" i="1" s="1"/>
  <c r="G6" i="1"/>
  <c r="H6" i="1" s="1"/>
  <c r="G8" i="1"/>
  <c r="H8" i="1" s="1"/>
  <c r="G10" i="1"/>
  <c r="H10" i="1" s="1"/>
  <c r="G12" i="1"/>
  <c r="H12" i="1" s="1"/>
  <c r="G14" i="1"/>
  <c r="H14" i="1" s="1"/>
  <c r="G16" i="1"/>
  <c r="H16" i="1" s="1"/>
  <c r="G18" i="1"/>
  <c r="H18" i="1" s="1"/>
  <c r="G20" i="1"/>
  <c r="H20" i="1" s="1"/>
  <c r="G22" i="1"/>
  <c r="H22" i="1" s="1"/>
  <c r="G24" i="1"/>
  <c r="H24" i="1" s="1"/>
  <c r="G26" i="1"/>
  <c r="H26" i="1" s="1"/>
  <c r="G28" i="1"/>
  <c r="H28" i="1" s="1"/>
  <c r="G30" i="1"/>
  <c r="H30" i="1" s="1"/>
  <c r="G32" i="1"/>
  <c r="H32" i="1" s="1"/>
  <c r="G34" i="1"/>
  <c r="H34" i="1" s="1"/>
  <c r="G36" i="1"/>
  <c r="H36" i="1" s="1"/>
  <c r="G38" i="1"/>
  <c r="H38" i="1" s="1"/>
  <c r="G40" i="1"/>
  <c r="H40" i="1" s="1"/>
  <c r="G42" i="1"/>
  <c r="H42" i="1" s="1"/>
  <c r="G44" i="1"/>
  <c r="H44" i="1" s="1"/>
  <c r="G46" i="1"/>
  <c r="H46" i="1" s="1"/>
  <c r="G48" i="1"/>
  <c r="H48" i="1" s="1"/>
  <c r="G50" i="1"/>
  <c r="H50" i="1" s="1"/>
  <c r="G52" i="1"/>
  <c r="H52" i="1" s="1"/>
  <c r="G54" i="1"/>
  <c r="H54" i="1" s="1"/>
  <c r="G56" i="1"/>
  <c r="H56" i="1" s="1"/>
  <c r="G58" i="1"/>
  <c r="H58" i="1" s="1"/>
  <c r="G60" i="1"/>
  <c r="H60" i="1" s="1"/>
  <c r="G62" i="1"/>
  <c r="H62" i="1" s="1"/>
  <c r="G64" i="1"/>
  <c r="H64" i="1" s="1"/>
  <c r="G66" i="1"/>
  <c r="H66" i="1" s="1"/>
  <c r="G68" i="1"/>
  <c r="H68" i="1" s="1"/>
  <c r="G70" i="1"/>
  <c r="H70" i="1" s="1"/>
  <c r="G72" i="1"/>
  <c r="H72" i="1" s="1"/>
  <c r="G74" i="1"/>
  <c r="H74" i="1" s="1"/>
  <c r="G76" i="1"/>
  <c r="H76" i="1" s="1"/>
  <c r="G78" i="1"/>
  <c r="H78" i="1" s="1"/>
  <c r="G80" i="1"/>
  <c r="H80" i="1" s="1"/>
  <c r="G82" i="1"/>
  <c r="H82" i="1" s="1"/>
  <c r="G84" i="1"/>
  <c r="H84" i="1" s="1"/>
  <c r="G86" i="1"/>
  <c r="H86" i="1" s="1"/>
  <c r="G88" i="1"/>
  <c r="H88" i="1" s="1"/>
  <c r="G90" i="1"/>
  <c r="H90" i="1" s="1"/>
  <c r="G92" i="1"/>
  <c r="H92" i="1" s="1"/>
  <c r="G94" i="1"/>
  <c r="H94" i="1" s="1"/>
  <c r="G96" i="1"/>
  <c r="H96" i="1" s="1"/>
  <c r="G98" i="1"/>
  <c r="H98" i="1" s="1"/>
  <c r="G100" i="1"/>
  <c r="H100" i="1" s="1"/>
  <c r="G102" i="1"/>
  <c r="H102" i="1" s="1"/>
  <c r="G104" i="1"/>
  <c r="H104" i="1" s="1"/>
  <c r="G106" i="1"/>
  <c r="H106" i="1" s="1"/>
  <c r="G108" i="1"/>
  <c r="H108" i="1" s="1"/>
  <c r="G110" i="1"/>
  <c r="H110" i="1" s="1"/>
  <c r="G112" i="1"/>
  <c r="H112" i="1" s="1"/>
  <c r="G114" i="1"/>
  <c r="H114" i="1" s="1"/>
  <c r="G116" i="1"/>
  <c r="H116" i="1" s="1"/>
  <c r="G118" i="1"/>
  <c r="H118" i="1" s="1"/>
  <c r="G120" i="1"/>
  <c r="H120" i="1" s="1"/>
  <c r="G122" i="1"/>
  <c r="H122" i="1" s="1"/>
  <c r="G124" i="1"/>
  <c r="H124" i="1" s="1"/>
  <c r="G126" i="1"/>
  <c r="H126" i="1" s="1"/>
  <c r="G128" i="1"/>
  <c r="H128" i="1" s="1"/>
  <c r="G130" i="1"/>
  <c r="H130" i="1" s="1"/>
  <c r="G132" i="1"/>
  <c r="H132" i="1" s="1"/>
  <c r="G134" i="1"/>
  <c r="H134" i="1" s="1"/>
  <c r="G136" i="1"/>
  <c r="H136" i="1" s="1"/>
  <c r="G138" i="1"/>
  <c r="H138" i="1" s="1"/>
  <c r="G140" i="1"/>
  <c r="H140" i="1" s="1"/>
  <c r="G142" i="1"/>
  <c r="H142" i="1" s="1"/>
  <c r="G144" i="1"/>
  <c r="H144" i="1" s="1"/>
  <c r="G146" i="1"/>
  <c r="H146" i="1" s="1"/>
  <c r="G148" i="1"/>
  <c r="H148" i="1" s="1"/>
  <c r="G150" i="1"/>
  <c r="H150" i="1" s="1"/>
  <c r="G152" i="1"/>
  <c r="H152" i="1" s="1"/>
  <c r="G154" i="1"/>
  <c r="H154" i="1" s="1"/>
  <c r="G156" i="1"/>
  <c r="H156" i="1" s="1"/>
  <c r="G158" i="1"/>
  <c r="H158" i="1" s="1"/>
  <c r="G160" i="1"/>
  <c r="H160" i="1" s="1"/>
  <c r="G162" i="1"/>
  <c r="H162" i="1" s="1"/>
  <c r="G164" i="1"/>
  <c r="H164" i="1" s="1"/>
  <c r="G166" i="1"/>
  <c r="H166" i="1" s="1"/>
  <c r="G168" i="1"/>
  <c r="H168" i="1" s="1"/>
  <c r="G170" i="1"/>
  <c r="H170" i="1" s="1"/>
  <c r="G172" i="1"/>
  <c r="H172" i="1" s="1"/>
  <c r="G174" i="1"/>
  <c r="H174" i="1" s="1"/>
  <c r="G176" i="1"/>
  <c r="H176" i="1" s="1"/>
  <c r="G178" i="1"/>
  <c r="H178" i="1" s="1"/>
  <c r="G180" i="1"/>
  <c r="H180" i="1" s="1"/>
  <c r="G182" i="1"/>
  <c r="H182" i="1" s="1"/>
  <c r="G184" i="1"/>
  <c r="H184" i="1" s="1"/>
  <c r="G186" i="1"/>
  <c r="H186" i="1" s="1"/>
  <c r="G188" i="1"/>
  <c r="H188" i="1" s="1"/>
  <c r="G190" i="1"/>
  <c r="H190" i="1" s="1"/>
  <c r="G192" i="1"/>
  <c r="H192" i="1" s="1"/>
  <c r="G194" i="1"/>
  <c r="H194" i="1" s="1"/>
  <c r="G196" i="1"/>
  <c r="H196" i="1" s="1"/>
  <c r="G198" i="1"/>
  <c r="H198" i="1" s="1"/>
  <c r="G200" i="1"/>
  <c r="H200" i="1" s="1"/>
  <c r="G202" i="1"/>
  <c r="H202" i="1" s="1"/>
  <c r="G204" i="1"/>
  <c r="H204" i="1" s="1"/>
  <c r="G206" i="1"/>
  <c r="H206" i="1" s="1"/>
  <c r="G208" i="1"/>
  <c r="H208" i="1" s="1"/>
  <c r="G210" i="1"/>
  <c r="H210" i="1" s="1"/>
  <c r="G212" i="1"/>
  <c r="H212" i="1" s="1"/>
  <c r="G214" i="1"/>
  <c r="H214" i="1" s="1"/>
  <c r="G216" i="1"/>
  <c r="H216" i="1" s="1"/>
  <c r="G218" i="1"/>
  <c r="H218" i="1" s="1"/>
  <c r="G220" i="1"/>
  <c r="H220" i="1" s="1"/>
  <c r="G222" i="1"/>
  <c r="H222" i="1" s="1"/>
  <c r="G224" i="1"/>
  <c r="H224" i="1" s="1"/>
  <c r="G226" i="1"/>
  <c r="H226" i="1" s="1"/>
  <c r="G228" i="1"/>
  <c r="H228" i="1" s="1"/>
  <c r="G230" i="1"/>
  <c r="H230" i="1" s="1"/>
  <c r="G232" i="1"/>
  <c r="H232" i="1" s="1"/>
  <c r="G234" i="1"/>
  <c r="H234" i="1" s="1"/>
  <c r="G236" i="1"/>
  <c r="H236" i="1" s="1"/>
  <c r="G238" i="1"/>
  <c r="H238" i="1" s="1"/>
  <c r="G240" i="1"/>
  <c r="H240" i="1" s="1"/>
  <c r="G242" i="1"/>
  <c r="H242" i="1" s="1"/>
  <c r="G244" i="1"/>
  <c r="H244" i="1" s="1"/>
  <c r="G246" i="1"/>
  <c r="H246" i="1" s="1"/>
  <c r="G248" i="1"/>
  <c r="H248" i="1" s="1"/>
  <c r="G250" i="1"/>
  <c r="H250" i="1" s="1"/>
  <c r="G252" i="1"/>
  <c r="H252" i="1" s="1"/>
  <c r="G254" i="1"/>
  <c r="H254" i="1" s="1"/>
  <c r="G256" i="1"/>
  <c r="H256" i="1" s="1"/>
  <c r="G258" i="1"/>
  <c r="H258" i="1" s="1"/>
  <c r="G260" i="1"/>
  <c r="H260" i="1" s="1"/>
  <c r="G268" i="1"/>
  <c r="H268" i="1" s="1"/>
  <c r="G272" i="1"/>
  <c r="H272" i="1" s="1"/>
  <c r="G294" i="1"/>
  <c r="H294" i="1" s="1"/>
  <c r="G296" i="1"/>
  <c r="H296" i="1" s="1"/>
  <c r="G298" i="1"/>
  <c r="H298" i="1" s="1"/>
  <c r="G300" i="1"/>
  <c r="H300" i="1" s="1"/>
  <c r="G302" i="1"/>
  <c r="H302" i="1" s="1"/>
  <c r="G304" i="1"/>
  <c r="H304" i="1" s="1"/>
  <c r="G338" i="1"/>
  <c r="H338" i="1" s="1"/>
  <c r="G340" i="1"/>
  <c r="H340" i="1" s="1"/>
  <c r="G342" i="1"/>
  <c r="H342" i="1" s="1"/>
  <c r="G344" i="1"/>
  <c r="H344" i="1" s="1"/>
  <c r="G346" i="1"/>
  <c r="H346" i="1" s="1"/>
  <c r="G348" i="1"/>
  <c r="H348" i="1" s="1"/>
  <c r="G354" i="1"/>
  <c r="H354" i="1" s="1"/>
  <c r="G356" i="1"/>
  <c r="H356" i="1" s="1"/>
  <c r="G358" i="1"/>
  <c r="H358" i="1" s="1"/>
  <c r="G360" i="1"/>
  <c r="H360" i="1" s="1"/>
  <c r="G362" i="1"/>
  <c r="H362" i="1" s="1"/>
  <c r="G364" i="1"/>
  <c r="H364" i="1" s="1"/>
  <c r="G366" i="1"/>
  <c r="H366" i="1" s="1"/>
  <c r="G368" i="1"/>
  <c r="H368" i="1" s="1"/>
  <c r="G370" i="1"/>
  <c r="H370" i="1" s="1"/>
  <c r="G372" i="1"/>
  <c r="H372" i="1" s="1"/>
  <c r="G374" i="1"/>
  <c r="H374" i="1" s="1"/>
  <c r="G376" i="1"/>
  <c r="H376" i="1" s="1"/>
  <c r="G378" i="1"/>
  <c r="H378" i="1" s="1"/>
  <c r="G380" i="1"/>
  <c r="H380" i="1" s="1"/>
  <c r="G382" i="1"/>
  <c r="H382" i="1" s="1"/>
  <c r="G384" i="1"/>
  <c r="H384" i="1" s="1"/>
  <c r="G386" i="1"/>
  <c r="H386" i="1" s="1"/>
  <c r="G388" i="1"/>
  <c r="H388" i="1" s="1"/>
  <c r="G390" i="1"/>
  <c r="H390" i="1" s="1"/>
  <c r="G392" i="1"/>
  <c r="H392" i="1" s="1"/>
  <c r="G394" i="1"/>
  <c r="H394" i="1" s="1"/>
  <c r="G396" i="1"/>
  <c r="H396" i="1" s="1"/>
  <c r="G398" i="1"/>
  <c r="H398" i="1" s="1"/>
  <c r="G400" i="1"/>
  <c r="H400" i="1" s="1"/>
  <c r="G402" i="1"/>
  <c r="H402" i="1" s="1"/>
  <c r="G404" i="1"/>
  <c r="H404" i="1" s="1"/>
  <c r="G406" i="1"/>
  <c r="H406" i="1" s="1"/>
  <c r="G408" i="1"/>
  <c r="H408" i="1" s="1"/>
  <c r="G410" i="1"/>
  <c r="H410" i="1" s="1"/>
  <c r="G412" i="1"/>
  <c r="H412" i="1" s="1"/>
  <c r="G414" i="1"/>
  <c r="H414" i="1" s="1"/>
  <c r="G416" i="1"/>
  <c r="H416" i="1" s="1"/>
  <c r="G418" i="1"/>
  <c r="H418" i="1" s="1"/>
  <c r="G420" i="1"/>
  <c r="H420" i="1" s="1"/>
  <c r="G422" i="1"/>
  <c r="H422" i="1" s="1"/>
  <c r="G424" i="1"/>
  <c r="H424" i="1" s="1"/>
  <c r="G426" i="1"/>
  <c r="H426" i="1" s="1"/>
  <c r="G428" i="1"/>
  <c r="H428" i="1" s="1"/>
  <c r="G430" i="1"/>
  <c r="H430" i="1" s="1"/>
  <c r="G432" i="1"/>
  <c r="H432" i="1" s="1"/>
  <c r="G434" i="1"/>
  <c r="H434" i="1" s="1"/>
  <c r="G436" i="1"/>
  <c r="H436" i="1" s="1"/>
  <c r="G438" i="1"/>
  <c r="H438" i="1" s="1"/>
  <c r="G440" i="1"/>
  <c r="H440" i="1" s="1"/>
  <c r="G442" i="1"/>
  <c r="H442" i="1" s="1"/>
  <c r="G444" i="1"/>
  <c r="H444" i="1" s="1"/>
  <c r="G446" i="1"/>
  <c r="H446" i="1" s="1"/>
  <c r="G448" i="1"/>
  <c r="H448" i="1" s="1"/>
  <c r="G450" i="1"/>
  <c r="H450" i="1" s="1"/>
  <c r="G452" i="1"/>
  <c r="H452" i="1" s="1"/>
  <c r="G454" i="1"/>
  <c r="H454" i="1" s="1"/>
  <c r="G456" i="1"/>
  <c r="H456" i="1" s="1"/>
  <c r="G458" i="1"/>
  <c r="H458" i="1" s="1"/>
  <c r="G460" i="1"/>
  <c r="H460" i="1" s="1"/>
  <c r="G462" i="1"/>
  <c r="H462" i="1" s="1"/>
  <c r="G464" i="1"/>
  <c r="H464" i="1" s="1"/>
  <c r="G466" i="1"/>
  <c r="H466" i="1" s="1"/>
  <c r="G468" i="1"/>
  <c r="H468" i="1" s="1"/>
  <c r="G470" i="1"/>
  <c r="H470" i="1" s="1"/>
  <c r="G472" i="1"/>
  <c r="H472" i="1" s="1"/>
  <c r="G474" i="1"/>
  <c r="H474" i="1" s="1"/>
  <c r="G476" i="1"/>
  <c r="H476" i="1" s="1"/>
  <c r="G478" i="1"/>
  <c r="H478" i="1" s="1"/>
  <c r="G480" i="1"/>
  <c r="H480" i="1" s="1"/>
  <c r="G482" i="1"/>
  <c r="H482" i="1" s="1"/>
  <c r="G484" i="1"/>
  <c r="H484" i="1" s="1"/>
  <c r="G486" i="1"/>
  <c r="H486" i="1" s="1"/>
  <c r="G488" i="1"/>
  <c r="H488" i="1" s="1"/>
  <c r="G490" i="1"/>
  <c r="H490" i="1" s="1"/>
  <c r="G492" i="1"/>
  <c r="H492" i="1" s="1"/>
  <c r="G494" i="1"/>
  <c r="H494" i="1" s="1"/>
  <c r="G496" i="1"/>
  <c r="H496" i="1" s="1"/>
  <c r="G498" i="1"/>
  <c r="H498" i="1" s="1"/>
  <c r="G500" i="1"/>
  <c r="H500" i="1" s="1"/>
  <c r="G502" i="1"/>
  <c r="H502" i="1" s="1"/>
  <c r="G504" i="1"/>
  <c r="H504" i="1" s="1"/>
  <c r="G506" i="1"/>
  <c r="H506" i="1" s="1"/>
  <c r="G508" i="1"/>
  <c r="H508" i="1" s="1"/>
  <c r="G510" i="1"/>
  <c r="H510" i="1" s="1"/>
  <c r="G512" i="1"/>
  <c r="H512" i="1" s="1"/>
  <c r="G514" i="1"/>
  <c r="H514" i="1" s="1"/>
  <c r="G516" i="1"/>
  <c r="H516" i="1" s="1"/>
  <c r="G518" i="1"/>
  <c r="H518" i="1" s="1"/>
  <c r="G520" i="1"/>
  <c r="H520" i="1" s="1"/>
  <c r="G522" i="1"/>
  <c r="H522" i="1" s="1"/>
  <c r="G524" i="1"/>
  <c r="H524" i="1" s="1"/>
  <c r="G526" i="1"/>
  <c r="H526" i="1" s="1"/>
  <c r="G528" i="1"/>
  <c r="H528" i="1" s="1"/>
  <c r="G530" i="1"/>
  <c r="H530" i="1" s="1"/>
  <c r="G532" i="1"/>
  <c r="H532" i="1" s="1"/>
  <c r="G534" i="1"/>
  <c r="H534" i="1" s="1"/>
  <c r="G536" i="1"/>
  <c r="H536" i="1" s="1"/>
  <c r="G538" i="1"/>
  <c r="H538" i="1" s="1"/>
  <c r="G540" i="1"/>
  <c r="H540" i="1" s="1"/>
  <c r="G542" i="1"/>
  <c r="H542" i="1" s="1"/>
  <c r="G544" i="1"/>
  <c r="H544" i="1" s="1"/>
  <c r="G546" i="1"/>
  <c r="H546" i="1" s="1"/>
  <c r="G548" i="1"/>
  <c r="H548" i="1" s="1"/>
  <c r="G550" i="1"/>
  <c r="H550" i="1" s="1"/>
  <c r="G552" i="1"/>
  <c r="H552" i="1" s="1"/>
  <c r="G554" i="1"/>
  <c r="H554" i="1" s="1"/>
  <c r="G556" i="1"/>
  <c r="H556" i="1" s="1"/>
  <c r="G558" i="1"/>
  <c r="H558" i="1" s="1"/>
  <c r="G560" i="1"/>
  <c r="H560" i="1" s="1"/>
  <c r="G562" i="1"/>
  <c r="H562" i="1" s="1"/>
  <c r="G564" i="1"/>
  <c r="H564" i="1" s="1"/>
  <c r="G566" i="1"/>
  <c r="H566" i="1" s="1"/>
  <c r="G568" i="1"/>
  <c r="H568" i="1" s="1"/>
  <c r="G570" i="1"/>
  <c r="H570" i="1" s="1"/>
  <c r="G572" i="1"/>
  <c r="H572" i="1" s="1"/>
  <c r="G574" i="1"/>
  <c r="H574" i="1" s="1"/>
  <c r="G576" i="1"/>
  <c r="H576" i="1" s="1"/>
  <c r="G578" i="1"/>
  <c r="H578" i="1" s="1"/>
  <c r="G580" i="1"/>
  <c r="H580" i="1" s="1"/>
  <c r="G582" i="1"/>
  <c r="H582" i="1" s="1"/>
  <c r="G584" i="1"/>
  <c r="H584" i="1" s="1"/>
  <c r="G586" i="1"/>
  <c r="H586" i="1" s="1"/>
  <c r="G588" i="1"/>
  <c r="H588" i="1" s="1"/>
  <c r="G590" i="1"/>
  <c r="H590" i="1" s="1"/>
  <c r="G592" i="1"/>
  <c r="H592" i="1" s="1"/>
  <c r="G594" i="1"/>
  <c r="H594" i="1" s="1"/>
  <c r="G596" i="1"/>
  <c r="H596" i="1" s="1"/>
  <c r="G598" i="1"/>
  <c r="H598" i="1" s="1"/>
  <c r="G600" i="1"/>
  <c r="H600" i="1" s="1"/>
  <c r="G602" i="1"/>
  <c r="H602" i="1" s="1"/>
  <c r="G604" i="1"/>
  <c r="H604" i="1" s="1"/>
  <c r="G606" i="1"/>
  <c r="H606" i="1" s="1"/>
  <c r="G608" i="1"/>
  <c r="H608" i="1" s="1"/>
  <c r="G610" i="1"/>
  <c r="H610" i="1" s="1"/>
  <c r="G612" i="1"/>
  <c r="H612" i="1" s="1"/>
  <c r="G614" i="1"/>
  <c r="H614" i="1" s="1"/>
  <c r="G616" i="1"/>
  <c r="H616" i="1" s="1"/>
  <c r="G618" i="1"/>
  <c r="H618" i="1" s="1"/>
  <c r="G620" i="1"/>
  <c r="H620" i="1" s="1"/>
  <c r="G622" i="1"/>
  <c r="H622" i="1" s="1"/>
  <c r="G624" i="1"/>
  <c r="H624" i="1" s="1"/>
  <c r="G626" i="1"/>
  <c r="H626" i="1" s="1"/>
  <c r="G628" i="1"/>
  <c r="H628" i="1" s="1"/>
  <c r="G630" i="1"/>
  <c r="H630" i="1" s="1"/>
  <c r="G632" i="1"/>
  <c r="H632" i="1" s="1"/>
  <c r="G634" i="1"/>
  <c r="H634" i="1" s="1"/>
  <c r="G636" i="1"/>
  <c r="H636" i="1" s="1"/>
  <c r="G638" i="1"/>
  <c r="H638" i="1" s="1"/>
  <c r="G640" i="1"/>
  <c r="H640" i="1" s="1"/>
  <c r="G642" i="1"/>
  <c r="H642" i="1" s="1"/>
  <c r="G644" i="1"/>
  <c r="H644" i="1" s="1"/>
  <c r="G646" i="1"/>
  <c r="H646" i="1" s="1"/>
  <c r="G648" i="1"/>
  <c r="H648" i="1" s="1"/>
  <c r="G650" i="1"/>
  <c r="H650" i="1" s="1"/>
  <c r="G652" i="1"/>
  <c r="H652" i="1" s="1"/>
  <c r="G654" i="1"/>
  <c r="H654" i="1" s="1"/>
  <c r="G656" i="1"/>
  <c r="H656" i="1" s="1"/>
  <c r="G658" i="1"/>
  <c r="H658" i="1" s="1"/>
  <c r="G660" i="1"/>
  <c r="H660" i="1" s="1"/>
  <c r="G662" i="1"/>
  <c r="H662" i="1" s="1"/>
  <c r="G664" i="1"/>
  <c r="H664" i="1" s="1"/>
  <c r="G666" i="1"/>
  <c r="H666" i="1" s="1"/>
  <c r="G668" i="1"/>
  <c r="H668" i="1" s="1"/>
  <c r="G670" i="1"/>
  <c r="H670" i="1" s="1"/>
  <c r="G672" i="1"/>
  <c r="H672" i="1" s="1"/>
  <c r="G674" i="1"/>
  <c r="H674" i="1" s="1"/>
  <c r="G676" i="1"/>
  <c r="H676" i="1" s="1"/>
  <c r="G678" i="1"/>
  <c r="H678" i="1" s="1"/>
  <c r="G680" i="1"/>
  <c r="H680" i="1" s="1"/>
  <c r="G682" i="1"/>
  <c r="H682" i="1" s="1"/>
  <c r="G684" i="1"/>
  <c r="H684" i="1" s="1"/>
  <c r="G686" i="1"/>
  <c r="H686" i="1" s="1"/>
  <c r="G688" i="1"/>
  <c r="H688" i="1" s="1"/>
  <c r="G690" i="1"/>
  <c r="H690" i="1" s="1"/>
  <c r="G692" i="1"/>
  <c r="H692" i="1" s="1"/>
  <c r="G694" i="1"/>
  <c r="H694" i="1" s="1"/>
  <c r="G696" i="1"/>
  <c r="H696" i="1" s="1"/>
  <c r="G698" i="1"/>
  <c r="H698" i="1" s="1"/>
  <c r="G700" i="1"/>
  <c r="H700" i="1" s="1"/>
  <c r="G702" i="1"/>
  <c r="H702" i="1" s="1"/>
  <c r="G704" i="1"/>
  <c r="H704" i="1" s="1"/>
  <c r="G706" i="1"/>
  <c r="H706" i="1" s="1"/>
  <c r="G708" i="1"/>
  <c r="H708" i="1" s="1"/>
  <c r="G710" i="1"/>
  <c r="H710" i="1" s="1"/>
  <c r="G712" i="1"/>
  <c r="H712" i="1" s="1"/>
  <c r="G714" i="1"/>
  <c r="H714" i="1" s="1"/>
  <c r="G716" i="1"/>
  <c r="H716" i="1" s="1"/>
  <c r="G718" i="1"/>
  <c r="H718" i="1" s="1"/>
  <c r="G720" i="1"/>
  <c r="H720" i="1" s="1"/>
  <c r="G722" i="1"/>
  <c r="H722" i="1" s="1"/>
  <c r="G724" i="1"/>
  <c r="H724" i="1" s="1"/>
  <c r="G726" i="1"/>
  <c r="H726" i="1" s="1"/>
  <c r="G728" i="1"/>
  <c r="H728" i="1" s="1"/>
  <c r="G730" i="1"/>
  <c r="H730" i="1" s="1"/>
  <c r="G732" i="1"/>
  <c r="H732" i="1" s="1"/>
  <c r="G734" i="1"/>
  <c r="H734" i="1" s="1"/>
  <c r="G736" i="1"/>
  <c r="H736" i="1" s="1"/>
  <c r="G738" i="1"/>
  <c r="H738" i="1" s="1"/>
  <c r="G740" i="1"/>
  <c r="H740" i="1" s="1"/>
  <c r="G742" i="1"/>
  <c r="H742" i="1" s="1"/>
  <c r="G744" i="1"/>
  <c r="H744" i="1" s="1"/>
  <c r="G746" i="1"/>
  <c r="H746" i="1" s="1"/>
  <c r="G748" i="1"/>
  <c r="H748" i="1" s="1"/>
  <c r="G750" i="1"/>
  <c r="H750" i="1" s="1"/>
  <c r="G752" i="1"/>
  <c r="H752" i="1" s="1"/>
  <c r="G754" i="1"/>
  <c r="H754" i="1" s="1"/>
  <c r="G756" i="1"/>
  <c r="H756" i="1" s="1"/>
  <c r="G758" i="1"/>
  <c r="H758" i="1" s="1"/>
  <c r="G760" i="1"/>
  <c r="H760" i="1" s="1"/>
  <c r="G762" i="1"/>
  <c r="H762" i="1" s="1"/>
  <c r="G764" i="1"/>
  <c r="H764" i="1" s="1"/>
  <c r="G766" i="1"/>
  <c r="H766" i="1" s="1"/>
  <c r="G768" i="1"/>
  <c r="H768" i="1" s="1"/>
  <c r="G770" i="1"/>
  <c r="H770" i="1" s="1"/>
  <c r="G772" i="1"/>
  <c r="H772" i="1" s="1"/>
  <c r="G774" i="1"/>
  <c r="H774" i="1" s="1"/>
  <c r="G776" i="1"/>
  <c r="H776" i="1" s="1"/>
  <c r="G778" i="1"/>
  <c r="H778" i="1" s="1"/>
  <c r="G780" i="1"/>
  <c r="H780" i="1" s="1"/>
  <c r="G782" i="1"/>
  <c r="H782" i="1" s="1"/>
  <c r="G784" i="1"/>
  <c r="H784" i="1" s="1"/>
  <c r="G786" i="1"/>
  <c r="H786" i="1" s="1"/>
  <c r="G788" i="1"/>
  <c r="H788" i="1" s="1"/>
  <c r="G790" i="1"/>
  <c r="H790" i="1" s="1"/>
  <c r="G792" i="1"/>
  <c r="H792" i="1" s="1"/>
  <c r="G794" i="1"/>
  <c r="H794" i="1" s="1"/>
  <c r="G796" i="1"/>
  <c r="H796" i="1" s="1"/>
  <c r="G798" i="1"/>
  <c r="H798" i="1" s="1"/>
  <c r="G800" i="1"/>
  <c r="H800" i="1" s="1"/>
  <c r="G802" i="1"/>
  <c r="H802" i="1" s="1"/>
  <c r="G804" i="1"/>
  <c r="H804" i="1" s="1"/>
  <c r="G806" i="1"/>
  <c r="H806" i="1" s="1"/>
  <c r="G808" i="1"/>
  <c r="H808" i="1" s="1"/>
  <c r="G810" i="1"/>
  <c r="H810" i="1" s="1"/>
  <c r="G812" i="1"/>
  <c r="H812" i="1" s="1"/>
  <c r="G814" i="1"/>
  <c r="H814" i="1" s="1"/>
  <c r="G816" i="1"/>
  <c r="H816" i="1" s="1"/>
  <c r="G818" i="1"/>
  <c r="H818" i="1" s="1"/>
  <c r="G820" i="1"/>
  <c r="H820" i="1" s="1"/>
  <c r="G822" i="1"/>
  <c r="H822" i="1" s="1"/>
  <c r="G824" i="1"/>
  <c r="H824" i="1" s="1"/>
  <c r="G826" i="1"/>
  <c r="H826" i="1" s="1"/>
  <c r="G828" i="1"/>
  <c r="H828" i="1" s="1"/>
  <c r="G830" i="1"/>
  <c r="H830" i="1" s="1"/>
  <c r="G832" i="1"/>
  <c r="H832" i="1" s="1"/>
  <c r="G834" i="1"/>
  <c r="H834" i="1" s="1"/>
  <c r="G836" i="1"/>
  <c r="H836" i="1" s="1"/>
  <c r="G838" i="1"/>
  <c r="H838" i="1" s="1"/>
  <c r="G840" i="1"/>
  <c r="H840" i="1" s="1"/>
  <c r="G842" i="1"/>
  <c r="H842" i="1" s="1"/>
  <c r="G844" i="1"/>
  <c r="H844" i="1" s="1"/>
  <c r="G846" i="1"/>
  <c r="H846" i="1" s="1"/>
  <c r="G848" i="1"/>
  <c r="H848" i="1" s="1"/>
  <c r="G850" i="1"/>
  <c r="H850" i="1" s="1"/>
  <c r="G852" i="1"/>
  <c r="H852" i="1" s="1"/>
  <c r="G854" i="1"/>
  <c r="H854" i="1" s="1"/>
  <c r="G856" i="1"/>
  <c r="H856" i="1" s="1"/>
  <c r="G858" i="1"/>
  <c r="H858" i="1" s="1"/>
  <c r="G860" i="1"/>
  <c r="H860" i="1" s="1"/>
  <c r="G862" i="1"/>
  <c r="H862" i="1" s="1"/>
  <c r="G864" i="1"/>
  <c r="H864" i="1" s="1"/>
  <c r="G866" i="1"/>
  <c r="H866" i="1" s="1"/>
  <c r="G868" i="1"/>
  <c r="H868" i="1" s="1"/>
  <c r="G870" i="1"/>
  <c r="H870" i="1" s="1"/>
  <c r="G872" i="1"/>
  <c r="H872" i="1" s="1"/>
  <c r="G874" i="1"/>
  <c r="H874" i="1" s="1"/>
  <c r="G876" i="1"/>
  <c r="H876" i="1" s="1"/>
  <c r="G878" i="1"/>
  <c r="H878" i="1" s="1"/>
  <c r="G880" i="1"/>
  <c r="H880" i="1" s="1"/>
  <c r="G882" i="1"/>
  <c r="H882" i="1" s="1"/>
  <c r="G884" i="1"/>
  <c r="H884" i="1" s="1"/>
  <c r="G886" i="1"/>
  <c r="H886" i="1" s="1"/>
  <c r="G1715" i="1"/>
  <c r="H1715" i="1" s="1"/>
  <c r="G1525" i="1"/>
  <c r="H1525" i="1" s="1"/>
  <c r="G1335" i="1"/>
  <c r="H1335" i="1" s="1"/>
  <c r="G1145" i="1"/>
  <c r="H1145" i="1" s="1"/>
  <c r="G955" i="1"/>
  <c r="H955" i="1" s="1"/>
  <c r="G1717" i="1"/>
  <c r="H1717" i="1" s="1"/>
  <c r="G1527" i="1"/>
  <c r="H1527" i="1" s="1"/>
  <c r="G1337" i="1"/>
  <c r="H1337" i="1" s="1"/>
  <c r="G1147" i="1"/>
  <c r="H1147" i="1" s="1"/>
  <c r="G957" i="1"/>
  <c r="H957" i="1" s="1"/>
  <c r="G1719" i="1"/>
  <c r="H1719" i="1" s="1"/>
  <c r="G1529" i="1"/>
  <c r="H1529" i="1" s="1"/>
  <c r="G1339" i="1"/>
  <c r="H1339" i="1" s="1"/>
  <c r="G1149" i="1"/>
  <c r="H1149" i="1" s="1"/>
  <c r="G959" i="1"/>
  <c r="H959" i="1" s="1"/>
  <c r="G1721" i="1"/>
  <c r="H1721" i="1" s="1"/>
  <c r="G1531" i="1"/>
  <c r="H1531" i="1" s="1"/>
  <c r="G1341" i="1"/>
  <c r="H1341" i="1" s="1"/>
  <c r="G1151" i="1"/>
  <c r="H1151" i="1" s="1"/>
  <c r="G961" i="1"/>
  <c r="H961" i="1" s="1"/>
  <c r="G1723" i="1"/>
  <c r="H1723" i="1" s="1"/>
  <c r="G1533" i="1"/>
  <c r="H1533" i="1" s="1"/>
  <c r="G1343" i="1"/>
  <c r="H1343" i="1" s="1"/>
  <c r="G1153" i="1"/>
  <c r="H1153" i="1" s="1"/>
  <c r="G963" i="1"/>
  <c r="H963" i="1" s="1"/>
  <c r="G1725" i="1"/>
  <c r="H1725" i="1" s="1"/>
  <c r="G1535" i="1"/>
  <c r="H1535" i="1" s="1"/>
  <c r="G1345" i="1"/>
  <c r="H1345" i="1" s="1"/>
  <c r="G1155" i="1"/>
  <c r="H1155" i="1" s="1"/>
  <c r="G965" i="1"/>
  <c r="H965" i="1" s="1"/>
  <c r="G1727" i="1"/>
  <c r="H1727" i="1" s="1"/>
  <c r="G1537" i="1"/>
  <c r="H1537" i="1" s="1"/>
  <c r="G1347" i="1"/>
  <c r="H1347" i="1" s="1"/>
  <c r="G1157" i="1"/>
  <c r="H1157" i="1" s="1"/>
  <c r="G967" i="1"/>
  <c r="H967" i="1" s="1"/>
  <c r="G1729" i="1"/>
  <c r="H1729" i="1" s="1"/>
  <c r="G1539" i="1"/>
  <c r="H1539" i="1" s="1"/>
  <c r="G1349" i="1"/>
  <c r="H1349" i="1" s="1"/>
  <c r="G1159" i="1"/>
  <c r="H1159" i="1" s="1"/>
  <c r="G969" i="1"/>
  <c r="H969" i="1" s="1"/>
  <c r="G1731" i="1"/>
  <c r="H1731" i="1" s="1"/>
  <c r="G1541" i="1"/>
  <c r="H1541" i="1" s="1"/>
  <c r="G1351" i="1"/>
  <c r="H1351" i="1" s="1"/>
  <c r="G1161" i="1"/>
  <c r="H1161" i="1" s="1"/>
  <c r="G971" i="1"/>
  <c r="H971" i="1" s="1"/>
  <c r="G1733" i="1"/>
  <c r="H1733" i="1" s="1"/>
  <c r="G1543" i="1"/>
  <c r="H1543" i="1" s="1"/>
  <c r="G1353" i="1"/>
  <c r="H1353" i="1" s="1"/>
  <c r="G1163" i="1"/>
  <c r="H1163" i="1" s="1"/>
  <c r="G973" i="1"/>
  <c r="H973" i="1" s="1"/>
  <c r="G1735" i="1"/>
  <c r="H1735" i="1" s="1"/>
  <c r="G1545" i="1"/>
  <c r="H1545" i="1" s="1"/>
  <c r="G1355" i="1"/>
  <c r="H1355" i="1" s="1"/>
  <c r="G1165" i="1"/>
  <c r="H1165" i="1" s="1"/>
  <c r="G975" i="1"/>
  <c r="H975" i="1" s="1"/>
  <c r="G1737" i="1"/>
  <c r="H1737" i="1" s="1"/>
  <c r="G1547" i="1"/>
  <c r="H1547" i="1" s="1"/>
  <c r="G1357" i="1"/>
  <c r="H1357" i="1" s="1"/>
  <c r="G1167" i="1"/>
  <c r="H1167" i="1" s="1"/>
  <c r="G977" i="1"/>
  <c r="H977" i="1" s="1"/>
  <c r="G1739" i="1"/>
  <c r="H1739" i="1" s="1"/>
  <c r="G1549" i="1"/>
  <c r="H1549" i="1" s="1"/>
  <c r="G1359" i="1"/>
  <c r="H1359" i="1" s="1"/>
  <c r="G1169" i="1"/>
  <c r="H1169" i="1" s="1"/>
  <c r="G979" i="1"/>
  <c r="H979" i="1" s="1"/>
  <c r="G1741" i="1"/>
  <c r="H1741" i="1" s="1"/>
  <c r="G1551" i="1"/>
  <c r="H1551" i="1" s="1"/>
  <c r="G1361" i="1"/>
  <c r="H1361" i="1" s="1"/>
  <c r="G1171" i="1"/>
  <c r="H1171" i="1" s="1"/>
  <c r="G981" i="1"/>
  <c r="H981" i="1" s="1"/>
  <c r="G1743" i="1"/>
  <c r="H1743" i="1" s="1"/>
  <c r="G1553" i="1"/>
  <c r="H1553" i="1" s="1"/>
  <c r="G1363" i="1"/>
  <c r="H1363" i="1" s="1"/>
  <c r="G1173" i="1"/>
  <c r="H1173" i="1" s="1"/>
  <c r="G983" i="1"/>
  <c r="H983" i="1" s="1"/>
  <c r="G1745" i="1"/>
  <c r="H1745" i="1" s="1"/>
  <c r="G1555" i="1"/>
  <c r="H1555" i="1" s="1"/>
  <c r="G1365" i="1"/>
  <c r="H1365" i="1" s="1"/>
  <c r="G1175" i="1"/>
  <c r="H1175" i="1" s="1"/>
  <c r="G985" i="1"/>
  <c r="H985" i="1" s="1"/>
  <c r="G1747" i="1"/>
  <c r="H1747" i="1" s="1"/>
  <c r="G1557" i="1"/>
  <c r="H1557" i="1" s="1"/>
  <c r="G1367" i="1"/>
  <c r="H1367" i="1" s="1"/>
  <c r="G1177" i="1"/>
  <c r="H1177" i="1" s="1"/>
  <c r="G987" i="1"/>
  <c r="H987" i="1" s="1"/>
  <c r="G1749" i="1"/>
  <c r="H1749" i="1" s="1"/>
  <c r="G1559" i="1"/>
  <c r="H1559" i="1" s="1"/>
  <c r="G1369" i="1"/>
  <c r="H1369" i="1" s="1"/>
  <c r="G1179" i="1"/>
  <c r="H1179" i="1" s="1"/>
  <c r="G989" i="1"/>
  <c r="H989" i="1" s="1"/>
  <c r="G1751" i="1"/>
  <c r="H1751" i="1" s="1"/>
  <c r="G1561" i="1"/>
  <c r="H1561" i="1" s="1"/>
  <c r="G1371" i="1"/>
  <c r="H1371" i="1" s="1"/>
  <c r="G1181" i="1"/>
  <c r="H1181" i="1" s="1"/>
  <c r="G991" i="1"/>
  <c r="H991" i="1" s="1"/>
  <c r="G1753" i="1"/>
  <c r="H1753" i="1" s="1"/>
  <c r="G1563" i="1"/>
  <c r="H1563" i="1" s="1"/>
  <c r="G1373" i="1"/>
  <c r="H1373" i="1" s="1"/>
  <c r="G1183" i="1"/>
  <c r="H1183" i="1" s="1"/>
  <c r="G993" i="1"/>
  <c r="H993" i="1" s="1"/>
  <c r="G1755" i="1"/>
  <c r="H1755" i="1" s="1"/>
  <c r="G1565" i="1"/>
  <c r="H1565" i="1" s="1"/>
  <c r="G1375" i="1"/>
  <c r="H1375" i="1" s="1"/>
  <c r="G1185" i="1"/>
  <c r="H1185" i="1" s="1"/>
  <c r="G995" i="1"/>
  <c r="H995" i="1" s="1"/>
  <c r="G1757" i="1"/>
  <c r="H1757" i="1" s="1"/>
  <c r="G1567" i="1"/>
  <c r="H1567" i="1" s="1"/>
  <c r="G1377" i="1"/>
  <c r="H1377" i="1" s="1"/>
  <c r="G1187" i="1"/>
  <c r="H1187" i="1" s="1"/>
  <c r="G997" i="1"/>
  <c r="H997" i="1" s="1"/>
  <c r="G1759" i="1"/>
  <c r="H1759" i="1" s="1"/>
  <c r="G1569" i="1"/>
  <c r="H1569" i="1" s="1"/>
  <c r="G1379" i="1"/>
  <c r="H1379" i="1" s="1"/>
  <c r="G1189" i="1"/>
  <c r="H1189" i="1" s="1"/>
  <c r="G999" i="1"/>
  <c r="H999" i="1" s="1"/>
  <c r="G1761" i="1"/>
  <c r="H1761" i="1" s="1"/>
  <c r="G1571" i="1"/>
  <c r="H1571" i="1" s="1"/>
  <c r="G1381" i="1"/>
  <c r="H1381" i="1" s="1"/>
  <c r="G1191" i="1"/>
  <c r="H1191" i="1" s="1"/>
  <c r="G1001" i="1"/>
  <c r="H1001" i="1" s="1"/>
  <c r="G1763" i="1"/>
  <c r="H1763" i="1" s="1"/>
  <c r="G1573" i="1"/>
  <c r="H1573" i="1" s="1"/>
  <c r="G1383" i="1"/>
  <c r="H1383" i="1" s="1"/>
  <c r="G1193" i="1"/>
  <c r="H1193" i="1" s="1"/>
  <c r="G1003" i="1"/>
  <c r="H1003" i="1" s="1"/>
  <c r="G1765" i="1"/>
  <c r="H1765" i="1" s="1"/>
  <c r="G1575" i="1"/>
  <c r="H1575" i="1" s="1"/>
  <c r="G1385" i="1"/>
  <c r="H1385" i="1" s="1"/>
  <c r="G1195" i="1"/>
  <c r="H1195" i="1" s="1"/>
  <c r="G1005" i="1"/>
  <c r="H1005" i="1" s="1"/>
  <c r="G1767" i="1"/>
  <c r="H1767" i="1" s="1"/>
  <c r="G1577" i="1"/>
  <c r="H1577" i="1" s="1"/>
  <c r="G1387" i="1"/>
  <c r="H1387" i="1" s="1"/>
  <c r="G1197" i="1"/>
  <c r="H1197" i="1" s="1"/>
  <c r="G1007" i="1"/>
  <c r="H1007" i="1" s="1"/>
  <c r="G1769" i="1"/>
  <c r="H1769" i="1" s="1"/>
  <c r="G1579" i="1"/>
  <c r="H1579" i="1" s="1"/>
  <c r="G1389" i="1"/>
  <c r="H1389" i="1" s="1"/>
  <c r="G1199" i="1"/>
  <c r="H1199" i="1" s="1"/>
  <c r="G1009" i="1"/>
  <c r="H1009" i="1" s="1"/>
  <c r="G1771" i="1"/>
  <c r="H1771" i="1" s="1"/>
  <c r="G1581" i="1"/>
  <c r="H1581" i="1" s="1"/>
  <c r="G1391" i="1"/>
  <c r="H1391" i="1" s="1"/>
  <c r="G1201" i="1"/>
  <c r="H1201" i="1" s="1"/>
  <c r="G1011" i="1"/>
  <c r="H1011" i="1" s="1"/>
  <c r="G1773" i="1"/>
  <c r="H1773" i="1" s="1"/>
  <c r="G1583" i="1"/>
  <c r="H1583" i="1" s="1"/>
  <c r="G1393" i="1"/>
  <c r="H1393" i="1" s="1"/>
  <c r="G1203" i="1"/>
  <c r="H1203" i="1" s="1"/>
  <c r="G1013" i="1"/>
  <c r="H1013" i="1" s="1"/>
  <c r="G1775" i="1"/>
  <c r="H1775" i="1" s="1"/>
  <c r="G1585" i="1"/>
  <c r="H1585" i="1" s="1"/>
  <c r="G1395" i="1"/>
  <c r="H1395" i="1" s="1"/>
  <c r="G1205" i="1"/>
  <c r="H1205" i="1" s="1"/>
  <c r="G1015" i="1"/>
  <c r="H1015" i="1" s="1"/>
  <c r="G1777" i="1"/>
  <c r="H1777" i="1" s="1"/>
  <c r="G1587" i="1"/>
  <c r="H1587" i="1" s="1"/>
  <c r="G1397" i="1"/>
  <c r="H1397" i="1" s="1"/>
  <c r="G1207" i="1"/>
  <c r="H1207" i="1" s="1"/>
  <c r="G1017" i="1"/>
  <c r="H1017" i="1" s="1"/>
  <c r="G1779" i="1"/>
  <c r="H1779" i="1" s="1"/>
  <c r="G1589" i="1"/>
  <c r="H1589" i="1" s="1"/>
  <c r="G1399" i="1"/>
  <c r="H1399" i="1" s="1"/>
  <c r="G1209" i="1"/>
  <c r="H1209" i="1" s="1"/>
  <c r="G1019" i="1"/>
  <c r="H1019" i="1" s="1"/>
  <c r="G1781" i="1"/>
  <c r="H1781" i="1" s="1"/>
  <c r="G1591" i="1"/>
  <c r="H1591" i="1" s="1"/>
  <c r="G1401" i="1"/>
  <c r="H1401" i="1" s="1"/>
  <c r="G1211" i="1"/>
  <c r="H1211" i="1" s="1"/>
  <c r="G1021" i="1"/>
  <c r="H1021" i="1" s="1"/>
  <c r="G1783" i="1"/>
  <c r="H1783" i="1" s="1"/>
  <c r="G1593" i="1"/>
  <c r="H1593" i="1" s="1"/>
  <c r="G1403" i="1"/>
  <c r="H1403" i="1" s="1"/>
  <c r="G1213" i="1"/>
  <c r="H1213" i="1" s="1"/>
  <c r="G1023" i="1"/>
  <c r="H1023" i="1" s="1"/>
  <c r="G1785" i="1"/>
  <c r="H1785" i="1" s="1"/>
  <c r="G1595" i="1"/>
  <c r="H1595" i="1" s="1"/>
  <c r="G1405" i="1"/>
  <c r="H1405" i="1" s="1"/>
  <c r="G1215" i="1"/>
  <c r="H1215" i="1" s="1"/>
  <c r="G1025" i="1"/>
  <c r="H1025" i="1" s="1"/>
  <c r="G1787" i="1"/>
  <c r="H1787" i="1" s="1"/>
  <c r="G1597" i="1"/>
  <c r="H1597" i="1" s="1"/>
  <c r="G1407" i="1"/>
  <c r="H1407" i="1" s="1"/>
  <c r="G1217" i="1"/>
  <c r="H1217" i="1" s="1"/>
  <c r="G1027" i="1"/>
  <c r="H1027" i="1" s="1"/>
  <c r="G1789" i="1"/>
  <c r="H1789" i="1" s="1"/>
  <c r="G1599" i="1"/>
  <c r="H1599" i="1" s="1"/>
  <c r="G1409" i="1"/>
  <c r="H1409" i="1" s="1"/>
  <c r="G1219" i="1"/>
  <c r="H1219" i="1" s="1"/>
  <c r="G1029" i="1"/>
  <c r="H1029" i="1" s="1"/>
  <c r="G1791" i="1"/>
  <c r="H1791" i="1" s="1"/>
  <c r="G1601" i="1"/>
  <c r="H1601" i="1" s="1"/>
  <c r="G1411" i="1"/>
  <c r="H1411" i="1" s="1"/>
  <c r="G1221" i="1"/>
  <c r="H1221" i="1" s="1"/>
  <c r="G1031" i="1"/>
  <c r="H1031" i="1" s="1"/>
  <c r="G1793" i="1"/>
  <c r="H1793" i="1" s="1"/>
  <c r="G1603" i="1"/>
  <c r="H1603" i="1" s="1"/>
  <c r="G1413" i="1"/>
  <c r="H1413" i="1" s="1"/>
  <c r="G1223" i="1"/>
  <c r="H1223" i="1" s="1"/>
  <c r="G1033" i="1"/>
  <c r="H1033" i="1" s="1"/>
  <c r="G1795" i="1"/>
  <c r="H1795" i="1" s="1"/>
  <c r="G1605" i="1"/>
  <c r="H1605" i="1" s="1"/>
  <c r="G1415" i="1"/>
  <c r="H1415" i="1" s="1"/>
  <c r="G1225" i="1"/>
  <c r="H1225" i="1" s="1"/>
  <c r="G1035" i="1"/>
  <c r="H1035" i="1" s="1"/>
  <c r="G1797" i="1"/>
  <c r="H1797" i="1" s="1"/>
  <c r="G1607" i="1"/>
  <c r="H1607" i="1" s="1"/>
  <c r="G1417" i="1"/>
  <c r="H1417" i="1" s="1"/>
  <c r="G1227" i="1"/>
  <c r="H1227" i="1" s="1"/>
  <c r="G1037" i="1"/>
  <c r="H1037" i="1" s="1"/>
  <c r="G1799" i="1"/>
  <c r="H1799" i="1" s="1"/>
  <c r="G1609" i="1"/>
  <c r="H1609" i="1" s="1"/>
  <c r="G1419" i="1"/>
  <c r="H1419" i="1" s="1"/>
  <c r="G1229" i="1"/>
  <c r="H1229" i="1" s="1"/>
  <c r="G1039" i="1"/>
  <c r="H1039" i="1" s="1"/>
  <c r="G1801" i="1"/>
  <c r="H1801" i="1" s="1"/>
  <c r="G1611" i="1"/>
  <c r="H1611" i="1" s="1"/>
  <c r="G1421" i="1"/>
  <c r="H1421" i="1" s="1"/>
  <c r="G1231" i="1"/>
  <c r="H1231" i="1" s="1"/>
  <c r="G1041" i="1"/>
  <c r="H1041" i="1" s="1"/>
  <c r="G1803" i="1"/>
  <c r="H1803" i="1" s="1"/>
  <c r="G1613" i="1"/>
  <c r="H1613" i="1" s="1"/>
  <c r="G1423" i="1"/>
  <c r="H1423" i="1" s="1"/>
  <c r="G1233" i="1"/>
  <c r="H1233" i="1" s="1"/>
  <c r="G1043" i="1"/>
  <c r="H1043" i="1" s="1"/>
  <c r="G1805" i="1"/>
  <c r="H1805" i="1" s="1"/>
  <c r="G1615" i="1"/>
  <c r="H1615" i="1" s="1"/>
  <c r="G1425" i="1"/>
  <c r="H1425" i="1" s="1"/>
  <c r="G1235" i="1"/>
  <c r="H1235" i="1" s="1"/>
  <c r="G1045" i="1"/>
  <c r="H1045" i="1" s="1"/>
  <c r="G1807" i="1"/>
  <c r="H1807" i="1" s="1"/>
  <c r="G1617" i="1"/>
  <c r="H1617" i="1" s="1"/>
  <c r="G1427" i="1"/>
  <c r="H1427" i="1" s="1"/>
  <c r="G1237" i="1"/>
  <c r="H1237" i="1" s="1"/>
  <c r="G1047" i="1"/>
  <c r="H1047" i="1" s="1"/>
  <c r="G1809" i="1"/>
  <c r="H1809" i="1" s="1"/>
  <c r="G1619" i="1"/>
  <c r="H1619" i="1" s="1"/>
  <c r="G1429" i="1"/>
  <c r="H1429" i="1" s="1"/>
  <c r="G1239" i="1"/>
  <c r="H1239" i="1" s="1"/>
  <c r="G1049" i="1"/>
  <c r="H1049" i="1" s="1"/>
  <c r="G1811" i="1"/>
  <c r="H1811" i="1" s="1"/>
  <c r="G1621" i="1"/>
  <c r="H1621" i="1" s="1"/>
  <c r="G1431" i="1"/>
  <c r="H1431" i="1" s="1"/>
  <c r="G1241" i="1"/>
  <c r="H1241" i="1" s="1"/>
  <c r="G1051" i="1"/>
  <c r="H1051" i="1" s="1"/>
  <c r="G1813" i="1"/>
  <c r="H1813" i="1" s="1"/>
  <c r="G1623" i="1"/>
  <c r="H1623" i="1" s="1"/>
  <c r="G1433" i="1"/>
  <c r="H1433" i="1" s="1"/>
  <c r="G1243" i="1"/>
  <c r="H1243" i="1" s="1"/>
  <c r="G1053" i="1"/>
  <c r="H1053" i="1" s="1"/>
  <c r="G1815" i="1"/>
  <c r="H1815" i="1" s="1"/>
  <c r="G1625" i="1"/>
  <c r="H1625" i="1" s="1"/>
  <c r="G1435" i="1"/>
  <c r="H1435" i="1" s="1"/>
  <c r="G1245" i="1"/>
  <c r="H1245" i="1" s="1"/>
  <c r="G1055" i="1"/>
  <c r="H1055" i="1" s="1"/>
  <c r="G1817" i="1"/>
  <c r="H1817" i="1" s="1"/>
  <c r="G1627" i="1"/>
  <c r="H1627" i="1" s="1"/>
  <c r="G1437" i="1"/>
  <c r="H1437" i="1" s="1"/>
  <c r="G1247" i="1"/>
  <c r="H1247" i="1" s="1"/>
  <c r="G1057" i="1"/>
  <c r="H1057" i="1" s="1"/>
  <c r="G1819" i="1"/>
  <c r="H1819" i="1" s="1"/>
  <c r="G1629" i="1"/>
  <c r="H1629" i="1" s="1"/>
  <c r="G1439" i="1"/>
  <c r="H1439" i="1" s="1"/>
  <c r="G1249" i="1"/>
  <c r="H1249" i="1" s="1"/>
  <c r="G1059" i="1"/>
  <c r="H1059" i="1" s="1"/>
  <c r="G1821" i="1"/>
  <c r="H1821" i="1" s="1"/>
  <c r="G1631" i="1"/>
  <c r="H1631" i="1" s="1"/>
  <c r="G1441" i="1"/>
  <c r="H1441" i="1" s="1"/>
  <c r="G1251" i="1"/>
  <c r="H1251" i="1" s="1"/>
  <c r="G1061" i="1"/>
  <c r="H1061" i="1" s="1"/>
  <c r="G1823" i="1"/>
  <c r="H1823" i="1" s="1"/>
  <c r="G1633" i="1"/>
  <c r="H1633" i="1" s="1"/>
  <c r="G1443" i="1"/>
  <c r="H1443" i="1" s="1"/>
  <c r="G1253" i="1"/>
  <c r="H1253" i="1" s="1"/>
  <c r="G1063" i="1"/>
  <c r="H1063" i="1" s="1"/>
  <c r="G1825" i="1"/>
  <c r="H1825" i="1" s="1"/>
  <c r="G1635" i="1"/>
  <c r="H1635" i="1" s="1"/>
  <c r="G1445" i="1"/>
  <c r="H1445" i="1" s="1"/>
  <c r="G1255" i="1"/>
  <c r="H1255" i="1" s="1"/>
  <c r="G1065" i="1"/>
  <c r="H1065" i="1" s="1"/>
  <c r="G1827" i="1"/>
  <c r="H1827" i="1" s="1"/>
  <c r="G1637" i="1"/>
  <c r="H1637" i="1" s="1"/>
  <c r="G1447" i="1"/>
  <c r="H1447" i="1" s="1"/>
  <c r="G1257" i="1"/>
  <c r="H1257" i="1" s="1"/>
  <c r="G1067" i="1"/>
  <c r="H1067" i="1" s="1"/>
  <c r="G1829" i="1"/>
  <c r="H1829" i="1" s="1"/>
  <c r="G1639" i="1"/>
  <c r="H1639" i="1" s="1"/>
  <c r="G1449" i="1"/>
  <c r="H1449" i="1" s="1"/>
  <c r="G1259" i="1"/>
  <c r="H1259" i="1" s="1"/>
  <c r="G1069" i="1"/>
  <c r="H1069" i="1" s="1"/>
  <c r="G1831" i="1"/>
  <c r="H1831" i="1" s="1"/>
  <c r="G1641" i="1"/>
  <c r="H1641" i="1" s="1"/>
  <c r="G1451" i="1"/>
  <c r="H1451" i="1" s="1"/>
  <c r="G1261" i="1"/>
  <c r="H1261" i="1" s="1"/>
  <c r="G1071" i="1"/>
  <c r="H1071" i="1" s="1"/>
  <c r="G1833" i="1"/>
  <c r="H1833" i="1" s="1"/>
  <c r="G1643" i="1"/>
  <c r="H1643" i="1" s="1"/>
  <c r="G1453" i="1"/>
  <c r="H1453" i="1" s="1"/>
  <c r="G1263" i="1"/>
  <c r="H1263" i="1" s="1"/>
  <c r="G1073" i="1"/>
  <c r="H1073" i="1" s="1"/>
  <c r="G1835" i="1"/>
  <c r="H1835" i="1" s="1"/>
  <c r="G1645" i="1"/>
  <c r="H1645" i="1" s="1"/>
  <c r="G1455" i="1"/>
  <c r="H1455" i="1" s="1"/>
  <c r="G1265" i="1"/>
  <c r="H1265" i="1" s="1"/>
  <c r="G1075" i="1"/>
  <c r="H1075" i="1" s="1"/>
  <c r="G1837" i="1"/>
  <c r="H1837" i="1" s="1"/>
  <c r="G1647" i="1"/>
  <c r="H1647" i="1" s="1"/>
  <c r="G1457" i="1"/>
  <c r="H1457" i="1" s="1"/>
  <c r="G1267" i="1"/>
  <c r="H1267" i="1" s="1"/>
  <c r="G1077" i="1"/>
  <c r="H1077" i="1" s="1"/>
  <c r="G887" i="1"/>
  <c r="H887" i="1" s="1"/>
  <c r="G1839" i="1"/>
  <c r="H1839" i="1" s="1"/>
  <c r="G1649" i="1"/>
  <c r="H1649" i="1" s="1"/>
  <c r="G1459" i="1"/>
  <c r="H1459" i="1" s="1"/>
  <c r="G1269" i="1"/>
  <c r="H1269" i="1" s="1"/>
  <c r="G1079" i="1"/>
  <c r="H1079" i="1" s="1"/>
  <c r="G889" i="1"/>
  <c r="H889" i="1" s="1"/>
  <c r="G1841" i="1"/>
  <c r="H1841" i="1" s="1"/>
  <c r="G1651" i="1"/>
  <c r="H1651" i="1" s="1"/>
  <c r="G1461" i="1"/>
  <c r="H1461" i="1" s="1"/>
  <c r="G1271" i="1"/>
  <c r="H1271" i="1" s="1"/>
  <c r="G1081" i="1"/>
  <c r="H1081" i="1" s="1"/>
  <c r="G891" i="1"/>
  <c r="H891" i="1" s="1"/>
  <c r="G1843" i="1"/>
  <c r="H1843" i="1" s="1"/>
  <c r="G1653" i="1"/>
  <c r="H1653" i="1" s="1"/>
  <c r="G1463" i="1"/>
  <c r="H1463" i="1" s="1"/>
  <c r="G1273" i="1"/>
  <c r="H1273" i="1" s="1"/>
  <c r="G1083" i="1"/>
  <c r="H1083" i="1" s="1"/>
  <c r="G893" i="1"/>
  <c r="H893" i="1" s="1"/>
  <c r="G1845" i="1"/>
  <c r="H1845" i="1" s="1"/>
  <c r="G1655" i="1"/>
  <c r="H1655" i="1" s="1"/>
  <c r="G1465" i="1"/>
  <c r="H1465" i="1" s="1"/>
  <c r="G1275" i="1"/>
  <c r="H1275" i="1" s="1"/>
  <c r="G1085" i="1"/>
  <c r="H1085" i="1" s="1"/>
  <c r="G895" i="1"/>
  <c r="H895" i="1" s="1"/>
  <c r="G1847" i="1"/>
  <c r="H1847" i="1" s="1"/>
  <c r="G1657" i="1"/>
  <c r="H1657" i="1" s="1"/>
  <c r="G1467" i="1"/>
  <c r="H1467" i="1" s="1"/>
  <c r="G1277" i="1"/>
  <c r="H1277" i="1" s="1"/>
  <c r="G1087" i="1"/>
  <c r="H1087" i="1" s="1"/>
  <c r="G897" i="1"/>
  <c r="H897" i="1" s="1"/>
  <c r="G1849" i="1"/>
  <c r="H1849" i="1" s="1"/>
  <c r="G1659" i="1"/>
  <c r="H1659" i="1" s="1"/>
  <c r="G1469" i="1"/>
  <c r="H1469" i="1" s="1"/>
  <c r="G1279" i="1"/>
  <c r="H1279" i="1" s="1"/>
  <c r="G1089" i="1"/>
  <c r="H1089" i="1" s="1"/>
  <c r="G899" i="1"/>
  <c r="H899" i="1" s="1"/>
  <c r="G1851" i="1"/>
  <c r="H1851" i="1" s="1"/>
  <c r="G1661" i="1"/>
  <c r="H1661" i="1" s="1"/>
  <c r="G1471" i="1"/>
  <c r="H1471" i="1" s="1"/>
  <c r="G1281" i="1"/>
  <c r="H1281" i="1" s="1"/>
  <c r="G1091" i="1"/>
  <c r="H1091" i="1" s="1"/>
  <c r="G901" i="1"/>
  <c r="H901" i="1" s="1"/>
  <c r="G1853" i="1"/>
  <c r="H1853" i="1" s="1"/>
  <c r="G1663" i="1"/>
  <c r="H1663" i="1" s="1"/>
  <c r="G1473" i="1"/>
  <c r="H1473" i="1" s="1"/>
  <c r="G1283" i="1"/>
  <c r="H1283" i="1" s="1"/>
  <c r="G1093" i="1"/>
  <c r="H1093" i="1" s="1"/>
  <c r="G903" i="1"/>
  <c r="H903" i="1" s="1"/>
  <c r="G1855" i="1"/>
  <c r="H1855" i="1" s="1"/>
  <c r="G1665" i="1"/>
  <c r="H1665" i="1" s="1"/>
  <c r="G1475" i="1"/>
  <c r="H1475" i="1" s="1"/>
  <c r="G1285" i="1"/>
  <c r="H1285" i="1" s="1"/>
  <c r="G1095" i="1"/>
  <c r="H1095" i="1" s="1"/>
  <c r="G905" i="1"/>
  <c r="H905" i="1" s="1"/>
  <c r="G1857" i="1"/>
  <c r="H1857" i="1" s="1"/>
  <c r="G1667" i="1"/>
  <c r="H1667" i="1" s="1"/>
  <c r="G1477" i="1"/>
  <c r="H1477" i="1" s="1"/>
  <c r="G1287" i="1"/>
  <c r="H1287" i="1" s="1"/>
  <c r="G1097" i="1"/>
  <c r="H1097" i="1" s="1"/>
  <c r="G907" i="1"/>
  <c r="H907" i="1" s="1"/>
  <c r="G1859" i="1"/>
  <c r="H1859" i="1" s="1"/>
  <c r="G1669" i="1"/>
  <c r="H1669" i="1" s="1"/>
  <c r="G1479" i="1"/>
  <c r="H1479" i="1" s="1"/>
  <c r="G1289" i="1"/>
  <c r="H1289" i="1" s="1"/>
  <c r="G1099" i="1"/>
  <c r="H1099" i="1" s="1"/>
  <c r="G909" i="1"/>
  <c r="H909" i="1" s="1"/>
  <c r="G1861" i="1"/>
  <c r="H1861" i="1" s="1"/>
  <c r="G1671" i="1"/>
  <c r="H1671" i="1" s="1"/>
  <c r="G1481" i="1"/>
  <c r="H1481" i="1" s="1"/>
  <c r="G1291" i="1"/>
  <c r="H1291" i="1" s="1"/>
  <c r="G1101" i="1"/>
  <c r="H1101" i="1" s="1"/>
  <c r="G911" i="1"/>
  <c r="H911" i="1" s="1"/>
  <c r="G1863" i="1"/>
  <c r="H1863" i="1" s="1"/>
  <c r="G1673" i="1"/>
  <c r="H1673" i="1" s="1"/>
  <c r="G1483" i="1"/>
  <c r="H1483" i="1" s="1"/>
  <c r="G1293" i="1"/>
  <c r="H1293" i="1" s="1"/>
  <c r="G1103" i="1"/>
  <c r="H1103" i="1" s="1"/>
  <c r="G913" i="1"/>
  <c r="H913" i="1" s="1"/>
  <c r="G1865" i="1"/>
  <c r="H1865" i="1" s="1"/>
  <c r="G1675" i="1"/>
  <c r="H1675" i="1" s="1"/>
  <c r="G1485" i="1"/>
  <c r="H1485" i="1" s="1"/>
  <c r="G1295" i="1"/>
  <c r="H1295" i="1" s="1"/>
  <c r="G1105" i="1"/>
  <c r="H1105" i="1" s="1"/>
  <c r="G915" i="1"/>
  <c r="H915" i="1" s="1"/>
  <c r="G1867" i="1"/>
  <c r="H1867" i="1" s="1"/>
  <c r="G1677" i="1"/>
  <c r="H1677" i="1" s="1"/>
  <c r="G1487" i="1"/>
  <c r="H1487" i="1" s="1"/>
  <c r="G1297" i="1"/>
  <c r="H1297" i="1" s="1"/>
  <c r="G1107" i="1"/>
  <c r="H1107" i="1" s="1"/>
  <c r="G917" i="1"/>
  <c r="H917" i="1" s="1"/>
  <c r="G1869" i="1"/>
  <c r="H1869" i="1" s="1"/>
  <c r="G1679" i="1"/>
  <c r="H1679" i="1" s="1"/>
  <c r="G1489" i="1"/>
  <c r="H1489" i="1" s="1"/>
  <c r="G1299" i="1"/>
  <c r="H1299" i="1" s="1"/>
  <c r="G1109" i="1"/>
  <c r="H1109" i="1" s="1"/>
  <c r="G919" i="1"/>
  <c r="H919" i="1" s="1"/>
  <c r="G1871" i="1"/>
  <c r="H1871" i="1" s="1"/>
  <c r="G1681" i="1"/>
  <c r="H1681" i="1" s="1"/>
  <c r="G1491" i="1"/>
  <c r="H1491" i="1" s="1"/>
  <c r="G1301" i="1"/>
  <c r="H1301" i="1" s="1"/>
  <c r="G1111" i="1"/>
  <c r="H1111" i="1" s="1"/>
  <c r="G921" i="1"/>
  <c r="H921" i="1" s="1"/>
  <c r="G1873" i="1"/>
  <c r="H1873" i="1" s="1"/>
  <c r="G1683" i="1"/>
  <c r="H1683" i="1" s="1"/>
  <c r="G1493" i="1"/>
  <c r="H1493" i="1" s="1"/>
  <c r="G1303" i="1"/>
  <c r="H1303" i="1" s="1"/>
  <c r="G1113" i="1"/>
  <c r="H1113" i="1" s="1"/>
  <c r="G923" i="1"/>
  <c r="H923" i="1" s="1"/>
  <c r="G1875" i="1"/>
  <c r="H1875" i="1" s="1"/>
  <c r="G1685" i="1"/>
  <c r="H1685" i="1" s="1"/>
  <c r="G1495" i="1"/>
  <c r="H1495" i="1" s="1"/>
  <c r="G1305" i="1"/>
  <c r="H1305" i="1" s="1"/>
  <c r="G1115" i="1"/>
  <c r="H1115" i="1" s="1"/>
  <c r="G925" i="1"/>
  <c r="H925" i="1" s="1"/>
  <c r="G1877" i="1"/>
  <c r="H1877" i="1" s="1"/>
  <c r="G1687" i="1"/>
  <c r="H1687" i="1" s="1"/>
  <c r="G1497" i="1"/>
  <c r="H1497" i="1" s="1"/>
  <c r="G1307" i="1"/>
  <c r="H1307" i="1" s="1"/>
  <c r="G1117" i="1"/>
  <c r="H1117" i="1" s="1"/>
  <c r="G927" i="1"/>
  <c r="H927" i="1" s="1"/>
  <c r="G1879" i="1"/>
  <c r="H1879" i="1" s="1"/>
  <c r="G1689" i="1"/>
  <c r="H1689" i="1" s="1"/>
  <c r="G1499" i="1"/>
  <c r="H1499" i="1" s="1"/>
  <c r="G1309" i="1"/>
  <c r="H1309" i="1" s="1"/>
  <c r="G1119" i="1"/>
  <c r="H1119" i="1" s="1"/>
  <c r="G929" i="1"/>
  <c r="H929" i="1" s="1"/>
  <c r="G1881" i="1"/>
  <c r="H1881" i="1" s="1"/>
  <c r="G1691" i="1"/>
  <c r="H1691" i="1" s="1"/>
  <c r="G1501" i="1"/>
  <c r="H1501" i="1" s="1"/>
  <c r="G1311" i="1"/>
  <c r="H1311" i="1" s="1"/>
  <c r="G1121" i="1"/>
  <c r="H1121" i="1" s="1"/>
  <c r="G931" i="1"/>
  <c r="H931" i="1" s="1"/>
  <c r="G1883" i="1"/>
  <c r="H1883" i="1" s="1"/>
  <c r="G1693" i="1"/>
  <c r="H1693" i="1" s="1"/>
  <c r="G1503" i="1"/>
  <c r="H1503" i="1" s="1"/>
  <c r="G1313" i="1"/>
  <c r="H1313" i="1" s="1"/>
  <c r="G1123" i="1"/>
  <c r="H1123" i="1" s="1"/>
  <c r="G933" i="1"/>
  <c r="H933" i="1" s="1"/>
  <c r="G1885" i="1"/>
  <c r="H1885" i="1" s="1"/>
  <c r="G1695" i="1"/>
  <c r="H1695" i="1" s="1"/>
  <c r="G1505" i="1"/>
  <c r="H1505" i="1" s="1"/>
  <c r="G1315" i="1"/>
  <c r="H1315" i="1" s="1"/>
  <c r="G1125" i="1"/>
  <c r="H1125" i="1" s="1"/>
  <c r="G935" i="1"/>
  <c r="H935" i="1" s="1"/>
  <c r="G1887" i="1"/>
  <c r="H1887" i="1" s="1"/>
  <c r="G1697" i="1"/>
  <c r="H1697" i="1" s="1"/>
  <c r="G1507" i="1"/>
  <c r="H1507" i="1" s="1"/>
  <c r="G1317" i="1"/>
  <c r="H1317" i="1" s="1"/>
  <c r="G1127" i="1"/>
  <c r="H1127" i="1" s="1"/>
  <c r="G937" i="1"/>
  <c r="H937" i="1" s="1"/>
  <c r="G1889" i="1"/>
  <c r="H1889" i="1" s="1"/>
  <c r="G1699" i="1"/>
  <c r="H1699" i="1" s="1"/>
  <c r="G1509" i="1"/>
  <c r="H1509" i="1" s="1"/>
  <c r="G1319" i="1"/>
  <c r="H1319" i="1" s="1"/>
  <c r="G1129" i="1"/>
  <c r="H1129" i="1" s="1"/>
  <c r="G939" i="1"/>
  <c r="H939" i="1" s="1"/>
  <c r="G1891" i="1"/>
  <c r="H1891" i="1" s="1"/>
  <c r="G1701" i="1"/>
  <c r="H1701" i="1" s="1"/>
  <c r="G1511" i="1"/>
  <c r="H1511" i="1" s="1"/>
  <c r="G1321" i="1"/>
  <c r="H1321" i="1" s="1"/>
  <c r="G1131" i="1"/>
  <c r="H1131" i="1" s="1"/>
  <c r="G941" i="1"/>
  <c r="H941" i="1" s="1"/>
  <c r="G1893" i="1"/>
  <c r="H1893" i="1" s="1"/>
  <c r="G1703" i="1"/>
  <c r="H1703" i="1" s="1"/>
  <c r="G1513" i="1"/>
  <c r="H1513" i="1" s="1"/>
  <c r="G1323" i="1"/>
  <c r="H1323" i="1" s="1"/>
  <c r="G1133" i="1"/>
  <c r="H1133" i="1" s="1"/>
  <c r="G943" i="1"/>
  <c r="H943" i="1" s="1"/>
  <c r="G1895" i="1"/>
  <c r="H1895" i="1" s="1"/>
  <c r="G1705" i="1"/>
  <c r="H1705" i="1" s="1"/>
  <c r="G1515" i="1"/>
  <c r="H1515" i="1" s="1"/>
  <c r="G1325" i="1"/>
  <c r="H1325" i="1" s="1"/>
  <c r="G1135" i="1"/>
  <c r="H1135" i="1" s="1"/>
  <c r="G945" i="1"/>
  <c r="H945" i="1" s="1"/>
  <c r="G1897" i="1"/>
  <c r="H1897" i="1" s="1"/>
  <c r="G1707" i="1"/>
  <c r="H1707" i="1" s="1"/>
  <c r="G1517" i="1"/>
  <c r="H1517" i="1" s="1"/>
  <c r="G1327" i="1"/>
  <c r="H1327" i="1" s="1"/>
  <c r="G1137" i="1"/>
  <c r="H1137" i="1" s="1"/>
  <c r="G947" i="1"/>
  <c r="H947" i="1" s="1"/>
  <c r="G1899" i="1"/>
  <c r="H1899" i="1" s="1"/>
  <c r="G1709" i="1"/>
  <c r="H1709" i="1" s="1"/>
  <c r="G1519" i="1"/>
  <c r="H1519" i="1" s="1"/>
  <c r="G1329" i="1"/>
  <c r="H1329" i="1" s="1"/>
  <c r="G1139" i="1"/>
  <c r="H1139" i="1" s="1"/>
  <c r="G949" i="1"/>
  <c r="H949" i="1" s="1"/>
  <c r="G1901" i="1"/>
  <c r="H1901" i="1" s="1"/>
  <c r="G1711" i="1"/>
  <c r="H1711" i="1" s="1"/>
  <c r="G1521" i="1"/>
  <c r="H1521" i="1" s="1"/>
  <c r="G1331" i="1"/>
  <c r="H1331" i="1" s="1"/>
  <c r="G1141" i="1"/>
  <c r="H1141" i="1" s="1"/>
  <c r="G951" i="1"/>
  <c r="H951" i="1" s="1"/>
  <c r="G1903" i="1"/>
  <c r="H1903" i="1" s="1"/>
  <c r="G1713" i="1"/>
  <c r="H1713" i="1" s="1"/>
  <c r="G1523" i="1"/>
  <c r="H1523" i="1" s="1"/>
  <c r="G1333" i="1"/>
  <c r="H1333" i="1" s="1"/>
  <c r="G1143" i="1"/>
  <c r="H1143" i="1" s="1"/>
  <c r="G953" i="1"/>
  <c r="H953" i="1" s="1"/>
  <c r="H1764" i="1"/>
  <c r="H1766" i="1"/>
  <c r="H1768" i="1"/>
  <c r="H1770" i="1"/>
  <c r="H1772" i="1"/>
  <c r="H1774" i="1"/>
  <c r="H1776" i="1"/>
  <c r="H1778" i="1"/>
  <c r="H1780" i="1"/>
  <c r="H1782" i="1"/>
  <c r="H1784" i="1"/>
  <c r="H1786" i="1"/>
  <c r="H1788" i="1"/>
  <c r="H1790" i="1"/>
  <c r="H1792" i="1"/>
  <c r="H1794" i="1"/>
  <c r="H1796" i="1"/>
  <c r="H1798" i="1"/>
  <c r="H1800" i="1"/>
  <c r="H1802" i="1"/>
  <c r="H1804" i="1"/>
  <c r="H1806" i="1"/>
  <c r="H1808" i="1"/>
  <c r="H1810" i="1"/>
  <c r="H1812" i="1"/>
  <c r="H1814" i="1"/>
  <c r="H1816" i="1"/>
  <c r="H1818" i="1"/>
  <c r="H1820" i="1"/>
  <c r="H1822" i="1"/>
  <c r="H1824" i="1"/>
  <c r="H1826" i="1"/>
  <c r="H1828" i="1"/>
  <c r="H1830" i="1"/>
  <c r="H1832" i="1"/>
  <c r="H1834" i="1"/>
  <c r="H1836" i="1"/>
  <c r="H1838" i="1"/>
  <c r="H1840" i="1"/>
  <c r="H1842" i="1"/>
  <c r="H1844" i="1"/>
  <c r="H1846" i="1"/>
  <c r="H1848" i="1"/>
  <c r="H1850" i="1"/>
  <c r="H1852" i="1"/>
  <c r="H1854" i="1"/>
  <c r="H1856" i="1"/>
  <c r="H1858" i="1"/>
  <c r="H1860" i="1"/>
  <c r="H1862" i="1"/>
  <c r="H1864" i="1"/>
  <c r="H1866" i="1"/>
  <c r="H1868" i="1"/>
  <c r="H1870" i="1"/>
  <c r="H1872" i="1"/>
  <c r="H1874" i="1"/>
  <c r="H1876" i="1"/>
  <c r="H1878" i="1"/>
  <c r="H1880" i="1"/>
  <c r="H1882" i="1"/>
  <c r="H1884" i="1"/>
  <c r="H1886" i="1"/>
  <c r="H1888" i="1"/>
  <c r="H1890" i="1"/>
  <c r="H1892" i="1"/>
  <c r="H1894" i="1"/>
  <c r="H1896" i="1"/>
  <c r="H1898" i="1"/>
  <c r="H1900" i="1"/>
  <c r="H1902" i="1"/>
  <c r="H1904" i="1"/>
  <c r="G5" i="1"/>
  <c r="H5" i="1" s="1"/>
  <c r="G7" i="1"/>
  <c r="H7" i="1" s="1"/>
  <c r="G9" i="1"/>
  <c r="H9" i="1" s="1"/>
  <c r="G11" i="1"/>
  <c r="H11" i="1" s="1"/>
  <c r="G13" i="1"/>
  <c r="H13" i="1" s="1"/>
  <c r="G15" i="1"/>
  <c r="H15" i="1" s="1"/>
  <c r="G17" i="1"/>
  <c r="H17" i="1" s="1"/>
  <c r="G19" i="1"/>
  <c r="H19" i="1" s="1"/>
  <c r="G21" i="1"/>
  <c r="H21" i="1" s="1"/>
  <c r="G23" i="1"/>
  <c r="H23" i="1" s="1"/>
  <c r="G25" i="1"/>
  <c r="H25" i="1" s="1"/>
  <c r="G27" i="1"/>
  <c r="H27" i="1" s="1"/>
  <c r="G29" i="1"/>
  <c r="H29" i="1" s="1"/>
  <c r="G31" i="1"/>
  <c r="H31" i="1" s="1"/>
  <c r="G33" i="1"/>
  <c r="H33" i="1" s="1"/>
  <c r="G35" i="1"/>
  <c r="H35" i="1" s="1"/>
  <c r="G37" i="1"/>
  <c r="H37" i="1" s="1"/>
  <c r="G39" i="1"/>
  <c r="H39" i="1" s="1"/>
  <c r="G41" i="1"/>
  <c r="H41" i="1" s="1"/>
  <c r="G43" i="1"/>
  <c r="H43" i="1" s="1"/>
  <c r="G45" i="1"/>
  <c r="H45" i="1" s="1"/>
  <c r="G47" i="1"/>
  <c r="H47" i="1" s="1"/>
  <c r="G49" i="1"/>
  <c r="H49" i="1" s="1"/>
  <c r="G51" i="1"/>
  <c r="H51" i="1" s="1"/>
  <c r="G53" i="1"/>
  <c r="H53" i="1" s="1"/>
  <c r="G55" i="1"/>
  <c r="H55" i="1" s="1"/>
  <c r="G57" i="1"/>
  <c r="H57" i="1" s="1"/>
  <c r="G59" i="1"/>
  <c r="H59" i="1" s="1"/>
  <c r="G61" i="1"/>
  <c r="H61" i="1" s="1"/>
  <c r="G63" i="1"/>
  <c r="H63" i="1" s="1"/>
  <c r="G65" i="1"/>
  <c r="H65" i="1" s="1"/>
  <c r="G67" i="1"/>
  <c r="H67" i="1" s="1"/>
  <c r="G69" i="1"/>
  <c r="H69" i="1" s="1"/>
  <c r="G71" i="1"/>
  <c r="H71" i="1" s="1"/>
  <c r="G73" i="1"/>
  <c r="H73" i="1" s="1"/>
  <c r="G75" i="1"/>
  <c r="H75" i="1" s="1"/>
  <c r="G77" i="1"/>
  <c r="H77" i="1" s="1"/>
  <c r="G79" i="1"/>
  <c r="H79" i="1" s="1"/>
  <c r="G81" i="1"/>
  <c r="H81" i="1" s="1"/>
  <c r="G83" i="1"/>
  <c r="H83" i="1" s="1"/>
  <c r="G85" i="1"/>
  <c r="H85" i="1" s="1"/>
  <c r="G87" i="1"/>
  <c r="H87" i="1" s="1"/>
  <c r="G89" i="1"/>
  <c r="H89" i="1" s="1"/>
  <c r="G91" i="1"/>
  <c r="H91" i="1" s="1"/>
  <c r="G93" i="1"/>
  <c r="H93" i="1" s="1"/>
  <c r="G95" i="1"/>
  <c r="H95" i="1" s="1"/>
  <c r="G97" i="1"/>
  <c r="H97" i="1" s="1"/>
  <c r="G99" i="1"/>
  <c r="H99" i="1" s="1"/>
  <c r="G101" i="1"/>
  <c r="H101" i="1" s="1"/>
  <c r="G103" i="1"/>
  <c r="H103" i="1" s="1"/>
  <c r="G105" i="1"/>
  <c r="H105" i="1" s="1"/>
  <c r="G107" i="1"/>
  <c r="H107" i="1" s="1"/>
  <c r="G109" i="1"/>
  <c r="H109" i="1" s="1"/>
  <c r="G111" i="1"/>
  <c r="H111" i="1" s="1"/>
  <c r="G113" i="1"/>
  <c r="H113" i="1" s="1"/>
  <c r="G115" i="1"/>
  <c r="H115" i="1" s="1"/>
  <c r="G117" i="1"/>
  <c r="H117" i="1" s="1"/>
  <c r="G119" i="1"/>
  <c r="H119" i="1" s="1"/>
  <c r="G121" i="1"/>
  <c r="H121" i="1" s="1"/>
  <c r="G123" i="1"/>
  <c r="H123" i="1" s="1"/>
  <c r="G125" i="1"/>
  <c r="H125" i="1" s="1"/>
  <c r="G127" i="1"/>
  <c r="H127" i="1" s="1"/>
  <c r="G129" i="1"/>
  <c r="H129" i="1" s="1"/>
  <c r="G131" i="1"/>
  <c r="H131" i="1" s="1"/>
  <c r="G133" i="1"/>
  <c r="H133" i="1" s="1"/>
  <c r="G135" i="1"/>
  <c r="H135" i="1" s="1"/>
  <c r="G137" i="1"/>
  <c r="H137" i="1" s="1"/>
  <c r="G139" i="1"/>
  <c r="H139" i="1" s="1"/>
  <c r="G141" i="1"/>
  <c r="H141" i="1" s="1"/>
  <c r="G143" i="1"/>
  <c r="H143" i="1" s="1"/>
  <c r="G145" i="1"/>
  <c r="H145" i="1" s="1"/>
  <c r="G147" i="1"/>
  <c r="H147" i="1" s="1"/>
  <c r="G149" i="1"/>
  <c r="H149" i="1" s="1"/>
  <c r="G151" i="1"/>
  <c r="H151" i="1" s="1"/>
  <c r="G153" i="1"/>
  <c r="H153" i="1" s="1"/>
  <c r="G155" i="1"/>
  <c r="H155" i="1" s="1"/>
  <c r="G157" i="1"/>
  <c r="H157" i="1" s="1"/>
  <c r="G159" i="1"/>
  <c r="H159" i="1" s="1"/>
  <c r="G161" i="1"/>
  <c r="H161" i="1" s="1"/>
  <c r="G163" i="1"/>
  <c r="H163" i="1" s="1"/>
  <c r="G165" i="1"/>
  <c r="H165" i="1" s="1"/>
  <c r="G167" i="1"/>
  <c r="H167" i="1" s="1"/>
  <c r="G169" i="1"/>
  <c r="H169" i="1" s="1"/>
  <c r="G171" i="1"/>
  <c r="H171" i="1" s="1"/>
  <c r="G173" i="1"/>
  <c r="H173" i="1" s="1"/>
  <c r="G175" i="1"/>
  <c r="H175" i="1" s="1"/>
  <c r="G177" i="1"/>
  <c r="H177" i="1" s="1"/>
  <c r="G179" i="1"/>
  <c r="H179" i="1" s="1"/>
  <c r="G181" i="1"/>
  <c r="H181" i="1" s="1"/>
  <c r="G183" i="1"/>
  <c r="H183" i="1" s="1"/>
  <c r="G185" i="1"/>
  <c r="H185" i="1" s="1"/>
  <c r="G187" i="1"/>
  <c r="H187" i="1" s="1"/>
  <c r="G189" i="1"/>
  <c r="H189" i="1" s="1"/>
  <c r="G191" i="1"/>
  <c r="H191" i="1" s="1"/>
  <c r="G193" i="1"/>
  <c r="H193" i="1" s="1"/>
  <c r="G195" i="1"/>
  <c r="H195" i="1" s="1"/>
  <c r="G197" i="1"/>
  <c r="H197" i="1" s="1"/>
  <c r="G199" i="1"/>
  <c r="H199" i="1" s="1"/>
  <c r="G201" i="1"/>
  <c r="H201" i="1" s="1"/>
  <c r="G203" i="1"/>
  <c r="H203" i="1" s="1"/>
  <c r="G205" i="1"/>
  <c r="H205" i="1" s="1"/>
  <c r="G207" i="1"/>
  <c r="H207" i="1" s="1"/>
  <c r="G209" i="1"/>
  <c r="H209" i="1" s="1"/>
  <c r="G211" i="1"/>
  <c r="H211" i="1" s="1"/>
  <c r="G213" i="1"/>
  <c r="H213" i="1" s="1"/>
  <c r="G215" i="1"/>
  <c r="H215" i="1" s="1"/>
  <c r="G217" i="1"/>
  <c r="H217" i="1" s="1"/>
  <c r="G219" i="1"/>
  <c r="H219" i="1" s="1"/>
  <c r="G221" i="1"/>
  <c r="H221" i="1" s="1"/>
  <c r="G223" i="1"/>
  <c r="H223" i="1" s="1"/>
  <c r="G225" i="1"/>
  <c r="H225" i="1" s="1"/>
  <c r="G227" i="1"/>
  <c r="H227" i="1" s="1"/>
  <c r="G229" i="1"/>
  <c r="H229" i="1" s="1"/>
  <c r="G231" i="1"/>
  <c r="H231" i="1" s="1"/>
  <c r="G233" i="1"/>
  <c r="H233" i="1" s="1"/>
  <c r="G235" i="1"/>
  <c r="H235" i="1" s="1"/>
  <c r="G237" i="1"/>
  <c r="H237" i="1" s="1"/>
  <c r="G239" i="1"/>
  <c r="H239" i="1" s="1"/>
  <c r="G241" i="1"/>
  <c r="H241" i="1" s="1"/>
  <c r="G243" i="1"/>
  <c r="H243" i="1" s="1"/>
  <c r="G245" i="1"/>
  <c r="H245" i="1" s="1"/>
  <c r="G247" i="1"/>
  <c r="H247" i="1" s="1"/>
  <c r="G249" i="1"/>
  <c r="H249" i="1" s="1"/>
  <c r="G251" i="1"/>
  <c r="H251" i="1" s="1"/>
  <c r="G253" i="1"/>
  <c r="H253" i="1" s="1"/>
  <c r="G255" i="1"/>
  <c r="H255" i="1" s="1"/>
  <c r="G257" i="1"/>
  <c r="H257" i="1" s="1"/>
  <c r="G259" i="1"/>
  <c r="H259" i="1" s="1"/>
  <c r="G261" i="1"/>
  <c r="H261" i="1" s="1"/>
  <c r="G263" i="1"/>
  <c r="H263" i="1" s="1"/>
  <c r="G265" i="1"/>
  <c r="H265" i="1" s="1"/>
  <c r="G267" i="1"/>
  <c r="H267" i="1" s="1"/>
  <c r="G269" i="1"/>
  <c r="H269" i="1" s="1"/>
  <c r="G271" i="1"/>
  <c r="H271" i="1" s="1"/>
  <c r="G273" i="1"/>
  <c r="H273" i="1" s="1"/>
  <c r="G275" i="1"/>
  <c r="H275" i="1" s="1"/>
  <c r="G277" i="1"/>
  <c r="H277" i="1" s="1"/>
  <c r="G279" i="1"/>
  <c r="H279" i="1" s="1"/>
  <c r="G281" i="1"/>
  <c r="H281" i="1" s="1"/>
  <c r="G283" i="1"/>
  <c r="H283" i="1" s="1"/>
  <c r="G285" i="1"/>
  <c r="H285" i="1" s="1"/>
  <c r="G287" i="1"/>
  <c r="H287" i="1" s="1"/>
  <c r="G289" i="1"/>
  <c r="H289" i="1" s="1"/>
  <c r="G291" i="1"/>
  <c r="H291" i="1" s="1"/>
  <c r="G293" i="1"/>
  <c r="H293" i="1" s="1"/>
  <c r="G295" i="1"/>
  <c r="H295" i="1" s="1"/>
  <c r="G297" i="1"/>
  <c r="H297" i="1" s="1"/>
  <c r="G299" i="1"/>
  <c r="H299" i="1" s="1"/>
  <c r="G301" i="1"/>
  <c r="H301" i="1" s="1"/>
  <c r="G303" i="1"/>
  <c r="H303" i="1" s="1"/>
  <c r="G305" i="1"/>
  <c r="H305" i="1" s="1"/>
  <c r="G307" i="1"/>
  <c r="H307" i="1" s="1"/>
  <c r="G309" i="1"/>
  <c r="H309" i="1" s="1"/>
  <c r="G311" i="1"/>
  <c r="H311" i="1" s="1"/>
  <c r="G313" i="1"/>
  <c r="H313" i="1" s="1"/>
  <c r="G315" i="1"/>
  <c r="H315" i="1" s="1"/>
  <c r="G317" i="1"/>
  <c r="H317" i="1" s="1"/>
  <c r="G319" i="1"/>
  <c r="H319" i="1" s="1"/>
  <c r="G321" i="1"/>
  <c r="H321" i="1" s="1"/>
  <c r="G323" i="1"/>
  <c r="H323" i="1" s="1"/>
  <c r="G325" i="1"/>
  <c r="H325" i="1" s="1"/>
  <c r="G327" i="1"/>
  <c r="H327" i="1" s="1"/>
  <c r="G329" i="1"/>
  <c r="H329" i="1" s="1"/>
  <c r="G331" i="1"/>
  <c r="H331" i="1" s="1"/>
  <c r="G333" i="1"/>
  <c r="H333" i="1" s="1"/>
  <c r="G335" i="1"/>
  <c r="H335" i="1" s="1"/>
  <c r="G337" i="1"/>
  <c r="H337" i="1" s="1"/>
  <c r="G339" i="1"/>
  <c r="H339" i="1" s="1"/>
  <c r="G341" i="1"/>
  <c r="H341" i="1" s="1"/>
  <c r="G343" i="1"/>
  <c r="H343" i="1" s="1"/>
  <c r="G345" i="1"/>
  <c r="H345" i="1" s="1"/>
  <c r="G347" i="1"/>
  <c r="H347" i="1" s="1"/>
  <c r="G349" i="1"/>
  <c r="H349" i="1" s="1"/>
  <c r="G351" i="1"/>
  <c r="H351" i="1" s="1"/>
  <c r="G353" i="1"/>
  <c r="H353" i="1" s="1"/>
  <c r="G355" i="1"/>
  <c r="H355" i="1" s="1"/>
  <c r="G357" i="1"/>
  <c r="H357" i="1" s="1"/>
  <c r="G359" i="1"/>
  <c r="H359" i="1" s="1"/>
  <c r="G361" i="1"/>
  <c r="H361" i="1" s="1"/>
  <c r="G363" i="1"/>
  <c r="H363" i="1" s="1"/>
  <c r="G365" i="1"/>
  <c r="H365" i="1" s="1"/>
  <c r="G367" i="1"/>
  <c r="H367" i="1" s="1"/>
  <c r="G369" i="1"/>
  <c r="H369" i="1" s="1"/>
  <c r="G371" i="1"/>
  <c r="H371" i="1" s="1"/>
  <c r="G373" i="1"/>
  <c r="H373" i="1" s="1"/>
  <c r="G375" i="1"/>
  <c r="H375" i="1" s="1"/>
  <c r="G377" i="1"/>
  <c r="H377" i="1" s="1"/>
  <c r="G379" i="1"/>
  <c r="H379" i="1" s="1"/>
  <c r="G381" i="1"/>
  <c r="H381" i="1" s="1"/>
  <c r="G383" i="1"/>
  <c r="H383" i="1" s="1"/>
  <c r="G385" i="1"/>
  <c r="H385" i="1" s="1"/>
  <c r="G387" i="1"/>
  <c r="H387" i="1" s="1"/>
  <c r="G389" i="1"/>
  <c r="H389" i="1" s="1"/>
  <c r="G391" i="1"/>
  <c r="H391" i="1" s="1"/>
  <c r="G393" i="1"/>
  <c r="H393" i="1" s="1"/>
  <c r="G395" i="1"/>
  <c r="H395" i="1" s="1"/>
  <c r="G397" i="1"/>
  <c r="H397" i="1" s="1"/>
  <c r="G399" i="1"/>
  <c r="H399" i="1" s="1"/>
  <c r="G401" i="1"/>
  <c r="H401" i="1" s="1"/>
  <c r="G403" i="1"/>
  <c r="H403" i="1" s="1"/>
  <c r="G405" i="1"/>
  <c r="H405" i="1" s="1"/>
  <c r="G407" i="1"/>
  <c r="H407" i="1" s="1"/>
  <c r="G409" i="1"/>
  <c r="H409" i="1" s="1"/>
  <c r="G411" i="1"/>
  <c r="H411" i="1" s="1"/>
  <c r="G413" i="1"/>
  <c r="H413" i="1" s="1"/>
  <c r="G415" i="1"/>
  <c r="H415" i="1" s="1"/>
  <c r="G417" i="1"/>
  <c r="H417" i="1" s="1"/>
  <c r="G419" i="1"/>
  <c r="H419" i="1" s="1"/>
  <c r="G421" i="1"/>
  <c r="H421" i="1" s="1"/>
  <c r="G423" i="1"/>
  <c r="H423" i="1" s="1"/>
  <c r="G425" i="1"/>
  <c r="H425" i="1" s="1"/>
  <c r="G427" i="1"/>
  <c r="H427" i="1" s="1"/>
  <c r="G429" i="1"/>
  <c r="H429" i="1" s="1"/>
  <c r="G431" i="1"/>
  <c r="H431" i="1" s="1"/>
  <c r="G433" i="1"/>
  <c r="H433" i="1" s="1"/>
  <c r="G435" i="1"/>
  <c r="H435" i="1" s="1"/>
  <c r="G437" i="1"/>
  <c r="H437" i="1" s="1"/>
  <c r="G439" i="1"/>
  <c r="H439" i="1" s="1"/>
  <c r="G441" i="1"/>
  <c r="H441" i="1" s="1"/>
  <c r="G443" i="1"/>
  <c r="H443" i="1" s="1"/>
  <c r="G445" i="1"/>
  <c r="H445" i="1" s="1"/>
  <c r="G447" i="1"/>
  <c r="H447" i="1" s="1"/>
  <c r="G449" i="1"/>
  <c r="H449" i="1" s="1"/>
  <c r="G451" i="1"/>
  <c r="H451" i="1" s="1"/>
  <c r="G453" i="1"/>
  <c r="H453" i="1" s="1"/>
  <c r="G455" i="1"/>
  <c r="H455" i="1" s="1"/>
  <c r="G457" i="1"/>
  <c r="H457" i="1" s="1"/>
  <c r="G459" i="1"/>
  <c r="H459" i="1" s="1"/>
  <c r="G461" i="1"/>
  <c r="H461" i="1" s="1"/>
  <c r="G463" i="1"/>
  <c r="H463" i="1" s="1"/>
  <c r="G465" i="1"/>
  <c r="H465" i="1" s="1"/>
  <c r="G467" i="1"/>
  <c r="H467" i="1" s="1"/>
  <c r="G469" i="1"/>
  <c r="H469" i="1" s="1"/>
  <c r="G471" i="1"/>
  <c r="H471" i="1" s="1"/>
  <c r="G473" i="1"/>
  <c r="H473" i="1" s="1"/>
  <c r="G475" i="1"/>
  <c r="H475" i="1" s="1"/>
  <c r="G477" i="1"/>
  <c r="H477" i="1" s="1"/>
  <c r="G479" i="1"/>
  <c r="H479" i="1" s="1"/>
  <c r="G481" i="1"/>
  <c r="H481" i="1" s="1"/>
  <c r="G483" i="1"/>
  <c r="H483" i="1" s="1"/>
  <c r="G485" i="1"/>
  <c r="H485" i="1" s="1"/>
  <c r="G487" i="1"/>
  <c r="H487" i="1" s="1"/>
  <c r="G489" i="1"/>
  <c r="H489" i="1" s="1"/>
  <c r="G491" i="1"/>
  <c r="H491" i="1" s="1"/>
  <c r="G493" i="1"/>
  <c r="H493" i="1" s="1"/>
  <c r="G495" i="1"/>
  <c r="H495" i="1" s="1"/>
  <c r="G497" i="1"/>
  <c r="H497" i="1" s="1"/>
  <c r="G499" i="1"/>
  <c r="H499" i="1" s="1"/>
  <c r="G501" i="1"/>
  <c r="H501" i="1" s="1"/>
  <c r="G503" i="1"/>
  <c r="H503" i="1" s="1"/>
  <c r="G505" i="1"/>
  <c r="H505" i="1" s="1"/>
  <c r="G507" i="1"/>
  <c r="H507" i="1" s="1"/>
  <c r="G509" i="1"/>
  <c r="H509" i="1" s="1"/>
  <c r="G511" i="1"/>
  <c r="H511" i="1" s="1"/>
  <c r="G513" i="1"/>
  <c r="H513" i="1" s="1"/>
  <c r="G515" i="1"/>
  <c r="H515" i="1" s="1"/>
  <c r="G517" i="1"/>
  <c r="H517" i="1" s="1"/>
  <c r="G519" i="1"/>
  <c r="H519" i="1" s="1"/>
  <c r="G521" i="1"/>
  <c r="H521" i="1" s="1"/>
  <c r="G523" i="1"/>
  <c r="H523" i="1" s="1"/>
  <c r="G525" i="1"/>
  <c r="H525" i="1" s="1"/>
  <c r="G527" i="1"/>
  <c r="H527" i="1" s="1"/>
  <c r="G529" i="1"/>
  <c r="H529" i="1" s="1"/>
  <c r="G531" i="1"/>
  <c r="H531" i="1" s="1"/>
  <c r="G533" i="1"/>
  <c r="H533" i="1" s="1"/>
  <c r="G535" i="1"/>
  <c r="H535" i="1" s="1"/>
  <c r="G537" i="1"/>
  <c r="H537" i="1" s="1"/>
  <c r="G539" i="1"/>
  <c r="H539" i="1" s="1"/>
  <c r="G541" i="1"/>
  <c r="H541" i="1" s="1"/>
  <c r="G543" i="1"/>
  <c r="H543" i="1" s="1"/>
  <c r="G545" i="1"/>
  <c r="H545" i="1" s="1"/>
  <c r="G547" i="1"/>
  <c r="H547" i="1" s="1"/>
  <c r="G549" i="1"/>
  <c r="H549" i="1" s="1"/>
  <c r="G551" i="1"/>
  <c r="H551" i="1" s="1"/>
  <c r="G553" i="1"/>
  <c r="H553" i="1" s="1"/>
  <c r="G555" i="1"/>
  <c r="H555" i="1" s="1"/>
  <c r="G557" i="1"/>
  <c r="H557" i="1" s="1"/>
  <c r="G559" i="1"/>
  <c r="H559" i="1" s="1"/>
  <c r="G561" i="1"/>
  <c r="H561" i="1" s="1"/>
  <c r="G563" i="1"/>
  <c r="H563" i="1" s="1"/>
  <c r="G565" i="1"/>
  <c r="H565" i="1" s="1"/>
  <c r="G567" i="1"/>
  <c r="H567" i="1" s="1"/>
  <c r="G569" i="1"/>
  <c r="H569" i="1" s="1"/>
  <c r="G571" i="1"/>
  <c r="H571" i="1" s="1"/>
  <c r="G573" i="1"/>
  <c r="H573" i="1" s="1"/>
  <c r="G575" i="1"/>
  <c r="H575" i="1" s="1"/>
  <c r="G577" i="1"/>
  <c r="H577" i="1" s="1"/>
  <c r="G579" i="1"/>
  <c r="H579" i="1" s="1"/>
  <c r="G581" i="1"/>
  <c r="H581" i="1" s="1"/>
  <c r="G583" i="1"/>
  <c r="H583" i="1" s="1"/>
  <c r="G585" i="1"/>
  <c r="H585" i="1" s="1"/>
  <c r="G587" i="1"/>
  <c r="H587" i="1" s="1"/>
  <c r="G589" i="1"/>
  <c r="H589" i="1" s="1"/>
  <c r="G591" i="1"/>
  <c r="H591" i="1" s="1"/>
  <c r="G593" i="1"/>
  <c r="H593" i="1" s="1"/>
  <c r="G595" i="1"/>
  <c r="H595" i="1" s="1"/>
  <c r="G597" i="1"/>
  <c r="H597" i="1" s="1"/>
  <c r="G599" i="1"/>
  <c r="H599" i="1" s="1"/>
  <c r="G601" i="1"/>
  <c r="H601" i="1" s="1"/>
  <c r="G603" i="1"/>
  <c r="H603" i="1" s="1"/>
  <c r="G605" i="1"/>
  <c r="H605" i="1" s="1"/>
  <c r="G607" i="1"/>
  <c r="H607" i="1" s="1"/>
  <c r="G609" i="1"/>
  <c r="H609" i="1" s="1"/>
  <c r="G611" i="1"/>
  <c r="H611" i="1" s="1"/>
  <c r="G613" i="1"/>
  <c r="H613" i="1" s="1"/>
  <c r="G615" i="1"/>
  <c r="H615" i="1" s="1"/>
  <c r="G617" i="1"/>
  <c r="H617" i="1" s="1"/>
  <c r="G619" i="1"/>
  <c r="H619" i="1" s="1"/>
  <c r="G621" i="1"/>
  <c r="H621" i="1" s="1"/>
  <c r="G623" i="1"/>
  <c r="H623" i="1" s="1"/>
  <c r="G625" i="1"/>
  <c r="H625" i="1" s="1"/>
  <c r="G627" i="1"/>
  <c r="H627" i="1" s="1"/>
  <c r="G629" i="1"/>
  <c r="H629" i="1" s="1"/>
  <c r="G631" i="1"/>
  <c r="H631" i="1" s="1"/>
  <c r="G633" i="1"/>
  <c r="H633" i="1" s="1"/>
  <c r="G635" i="1"/>
  <c r="H635" i="1" s="1"/>
  <c r="G637" i="1"/>
  <c r="H637" i="1" s="1"/>
  <c r="G639" i="1"/>
  <c r="H639" i="1" s="1"/>
  <c r="G641" i="1"/>
  <c r="H641" i="1" s="1"/>
  <c r="G643" i="1"/>
  <c r="H643" i="1" s="1"/>
  <c r="G645" i="1"/>
  <c r="H645" i="1" s="1"/>
  <c r="G647" i="1"/>
  <c r="H647" i="1" s="1"/>
  <c r="G649" i="1"/>
  <c r="H649" i="1" s="1"/>
  <c r="G651" i="1"/>
  <c r="H651" i="1" s="1"/>
  <c r="G653" i="1"/>
  <c r="H653" i="1" s="1"/>
  <c r="G655" i="1"/>
  <c r="H655" i="1" s="1"/>
  <c r="G657" i="1"/>
  <c r="H657" i="1" s="1"/>
  <c r="G659" i="1"/>
  <c r="H659" i="1" s="1"/>
  <c r="G661" i="1"/>
  <c r="H661" i="1" s="1"/>
  <c r="G663" i="1"/>
  <c r="H663" i="1" s="1"/>
  <c r="G665" i="1"/>
  <c r="H665" i="1" s="1"/>
  <c r="G667" i="1"/>
  <c r="H667" i="1" s="1"/>
  <c r="G669" i="1"/>
  <c r="H669" i="1" s="1"/>
  <c r="G671" i="1"/>
  <c r="H671" i="1" s="1"/>
  <c r="G673" i="1"/>
  <c r="H673" i="1" s="1"/>
  <c r="G675" i="1"/>
  <c r="H675" i="1" s="1"/>
  <c r="G677" i="1"/>
  <c r="H677" i="1" s="1"/>
  <c r="G679" i="1"/>
  <c r="H679" i="1" s="1"/>
  <c r="G681" i="1"/>
  <c r="H681" i="1" s="1"/>
  <c r="G683" i="1"/>
  <c r="H683" i="1" s="1"/>
  <c r="G685" i="1"/>
  <c r="H685" i="1" s="1"/>
  <c r="G687" i="1"/>
  <c r="H687" i="1" s="1"/>
  <c r="G689" i="1"/>
  <c r="H689" i="1" s="1"/>
  <c r="G691" i="1"/>
  <c r="H691" i="1" s="1"/>
  <c r="G693" i="1"/>
  <c r="H693" i="1" s="1"/>
  <c r="G695" i="1"/>
  <c r="H695" i="1" s="1"/>
  <c r="G697" i="1"/>
  <c r="H697" i="1" s="1"/>
  <c r="G699" i="1"/>
  <c r="H699" i="1" s="1"/>
  <c r="G701" i="1"/>
  <c r="H701" i="1" s="1"/>
  <c r="G703" i="1"/>
  <c r="H703" i="1" s="1"/>
  <c r="G705" i="1"/>
  <c r="H705" i="1" s="1"/>
  <c r="G707" i="1"/>
  <c r="H707" i="1" s="1"/>
  <c r="G709" i="1"/>
  <c r="H709" i="1" s="1"/>
  <c r="G711" i="1"/>
  <c r="H711" i="1" s="1"/>
  <c r="G713" i="1"/>
  <c r="H713" i="1" s="1"/>
  <c r="G715" i="1"/>
  <c r="H715" i="1" s="1"/>
  <c r="G717" i="1"/>
  <c r="H717" i="1" s="1"/>
  <c r="G719" i="1"/>
  <c r="H719" i="1" s="1"/>
  <c r="G721" i="1"/>
  <c r="H721" i="1" s="1"/>
  <c r="G723" i="1"/>
  <c r="H723" i="1" s="1"/>
  <c r="G725" i="1"/>
  <c r="H725" i="1" s="1"/>
  <c r="G727" i="1"/>
  <c r="H727" i="1" s="1"/>
  <c r="G729" i="1"/>
  <c r="H729" i="1" s="1"/>
  <c r="G731" i="1"/>
  <c r="H731" i="1" s="1"/>
  <c r="G733" i="1"/>
  <c r="H733" i="1" s="1"/>
  <c r="G735" i="1"/>
  <c r="H735" i="1" s="1"/>
  <c r="G737" i="1"/>
  <c r="H737" i="1" s="1"/>
  <c r="G739" i="1"/>
  <c r="H739" i="1" s="1"/>
  <c r="G741" i="1"/>
  <c r="H741" i="1" s="1"/>
  <c r="G743" i="1"/>
  <c r="H743" i="1" s="1"/>
  <c r="G745" i="1"/>
  <c r="H745" i="1" s="1"/>
  <c r="G747" i="1"/>
  <c r="H747" i="1" s="1"/>
  <c r="G749" i="1"/>
  <c r="H749" i="1" s="1"/>
  <c r="G751" i="1"/>
  <c r="H751" i="1" s="1"/>
  <c r="G753" i="1"/>
  <c r="H753" i="1" s="1"/>
  <c r="G755" i="1"/>
  <c r="H755" i="1" s="1"/>
  <c r="G757" i="1"/>
  <c r="H757" i="1" s="1"/>
  <c r="G759" i="1"/>
  <c r="H759" i="1" s="1"/>
  <c r="G761" i="1"/>
  <c r="H761" i="1" s="1"/>
  <c r="G763" i="1"/>
  <c r="H763" i="1" s="1"/>
  <c r="G765" i="1"/>
  <c r="H765" i="1" s="1"/>
  <c r="G767" i="1"/>
  <c r="H767" i="1" s="1"/>
  <c r="G769" i="1"/>
  <c r="H769" i="1" s="1"/>
  <c r="G771" i="1"/>
  <c r="H771" i="1" s="1"/>
  <c r="G773" i="1"/>
  <c r="H773" i="1" s="1"/>
  <c r="G775" i="1"/>
  <c r="H775" i="1" s="1"/>
  <c r="G777" i="1"/>
  <c r="H777" i="1" s="1"/>
  <c r="G779" i="1"/>
  <c r="H779" i="1" s="1"/>
  <c r="G781" i="1"/>
  <c r="H781" i="1" s="1"/>
  <c r="G783" i="1"/>
  <c r="H783" i="1" s="1"/>
  <c r="G785" i="1"/>
  <c r="H785" i="1" s="1"/>
  <c r="G787" i="1"/>
  <c r="H787" i="1" s="1"/>
  <c r="G789" i="1"/>
  <c r="H789" i="1" s="1"/>
  <c r="G791" i="1"/>
  <c r="H791" i="1" s="1"/>
  <c r="G793" i="1"/>
  <c r="H793" i="1" s="1"/>
  <c r="G795" i="1"/>
  <c r="H795" i="1" s="1"/>
  <c r="G797" i="1"/>
  <c r="H797" i="1" s="1"/>
  <c r="G799" i="1"/>
  <c r="H799" i="1" s="1"/>
  <c r="G801" i="1"/>
  <c r="H801" i="1" s="1"/>
  <c r="G803" i="1"/>
  <c r="H803" i="1" s="1"/>
  <c r="G805" i="1"/>
  <c r="H805" i="1" s="1"/>
  <c r="G807" i="1"/>
  <c r="H807" i="1" s="1"/>
  <c r="G809" i="1"/>
  <c r="H809" i="1" s="1"/>
  <c r="G811" i="1"/>
  <c r="H811" i="1" s="1"/>
  <c r="G813" i="1"/>
  <c r="H813" i="1" s="1"/>
  <c r="G815" i="1"/>
  <c r="H815" i="1" s="1"/>
  <c r="G817" i="1"/>
  <c r="H817" i="1" s="1"/>
  <c r="G819" i="1"/>
  <c r="H819" i="1" s="1"/>
  <c r="G821" i="1"/>
  <c r="H821" i="1" s="1"/>
  <c r="G823" i="1"/>
  <c r="H823" i="1" s="1"/>
  <c r="G825" i="1"/>
  <c r="H825" i="1" s="1"/>
  <c r="G827" i="1"/>
  <c r="H827" i="1" s="1"/>
  <c r="G829" i="1"/>
  <c r="H829" i="1" s="1"/>
  <c r="G831" i="1"/>
  <c r="H831" i="1" s="1"/>
  <c r="G833" i="1"/>
  <c r="H833" i="1" s="1"/>
  <c r="G835" i="1"/>
  <c r="H835" i="1" s="1"/>
  <c r="G837" i="1"/>
  <c r="H837" i="1" s="1"/>
  <c r="G839" i="1"/>
  <c r="H839" i="1" s="1"/>
  <c r="G841" i="1"/>
  <c r="H841" i="1" s="1"/>
  <c r="G843" i="1"/>
  <c r="H843" i="1" s="1"/>
  <c r="G845" i="1"/>
  <c r="H845" i="1" s="1"/>
  <c r="G847" i="1"/>
  <c r="H847" i="1" s="1"/>
  <c r="G849" i="1"/>
  <c r="H849" i="1" s="1"/>
  <c r="G851" i="1"/>
  <c r="H851" i="1" s="1"/>
  <c r="G853" i="1"/>
  <c r="H853" i="1" s="1"/>
  <c r="G855" i="1"/>
  <c r="H855" i="1" s="1"/>
  <c r="G857" i="1"/>
  <c r="H857" i="1" s="1"/>
  <c r="G859" i="1"/>
  <c r="H859" i="1" s="1"/>
  <c r="G861" i="1"/>
  <c r="H861" i="1" s="1"/>
  <c r="G863" i="1"/>
  <c r="H863" i="1" s="1"/>
  <c r="G865" i="1"/>
  <c r="H865" i="1" s="1"/>
  <c r="G867" i="1"/>
  <c r="H867" i="1" s="1"/>
  <c r="G869" i="1"/>
  <c r="H869" i="1" s="1"/>
  <c r="G871" i="1"/>
  <c r="H871" i="1" s="1"/>
  <c r="G873" i="1"/>
  <c r="H873" i="1" s="1"/>
  <c r="G875" i="1"/>
  <c r="H875" i="1" s="1"/>
  <c r="G877" i="1"/>
  <c r="H877" i="1" s="1"/>
  <c r="G879" i="1"/>
  <c r="H879" i="1" s="1"/>
  <c r="G881" i="1"/>
  <c r="H881" i="1" s="1"/>
  <c r="G883" i="1"/>
  <c r="H883" i="1" s="1"/>
  <c r="G885" i="1"/>
  <c r="H885" i="1" s="1"/>
</calcChain>
</file>

<file path=xl/sharedStrings.xml><?xml version="1.0" encoding="utf-8"?>
<sst xmlns="http://schemas.openxmlformats.org/spreadsheetml/2006/main" count="5801" uniqueCount="247">
  <si>
    <t>Client Sample ID</t>
  </si>
  <si>
    <t>Result Parameter Name</t>
  </si>
  <si>
    <t>Result Reported Value</t>
  </si>
  <si>
    <t>Result Data Qualifier</t>
  </si>
  <si>
    <t>Lab Blank</t>
  </si>
  <si>
    <t>PCB-001</t>
  </si>
  <si>
    <t>B J</t>
  </si>
  <si>
    <t>PCB-002</t>
  </si>
  <si>
    <t>PCB-003</t>
  </si>
  <si>
    <t>B</t>
  </si>
  <si>
    <t>PCB-004</t>
  </si>
  <si>
    <t>PCB-005</t>
  </si>
  <si>
    <t>UJ</t>
  </si>
  <si>
    <t>PCB-006</t>
  </si>
  <si>
    <t>PCB-007</t>
  </si>
  <si>
    <t>PCB-008</t>
  </si>
  <si>
    <t>PCB-009</t>
  </si>
  <si>
    <t>PCB-010</t>
  </si>
  <si>
    <t>PCB-011</t>
  </si>
  <si>
    <t>PCB-012/013</t>
  </si>
  <si>
    <t>C UJ</t>
  </si>
  <si>
    <t>PCB-014</t>
  </si>
  <si>
    <t>PCB-015</t>
  </si>
  <si>
    <t>PCB-016</t>
  </si>
  <si>
    <t>PCB-017</t>
  </si>
  <si>
    <t>PCB-018/030</t>
  </si>
  <si>
    <t>C B J</t>
  </si>
  <si>
    <t>PCB-019</t>
  </si>
  <si>
    <t>PCB-020/028</t>
  </si>
  <si>
    <t>C B</t>
  </si>
  <si>
    <t>PCB-021/033</t>
  </si>
  <si>
    <t>C NJ J</t>
  </si>
  <si>
    <t>PCB-022</t>
  </si>
  <si>
    <t>PCB-023</t>
  </si>
  <si>
    <t>PCB-024</t>
  </si>
  <si>
    <t>PCB-025</t>
  </si>
  <si>
    <t>PCB-026/029</t>
  </si>
  <si>
    <t>PCB-027</t>
  </si>
  <si>
    <t>PCB-031</t>
  </si>
  <si>
    <t>PCB-032</t>
  </si>
  <si>
    <t>NJ J</t>
  </si>
  <si>
    <t>PCB-034</t>
  </si>
  <si>
    <t>PCB-035</t>
  </si>
  <si>
    <t>PCB-036</t>
  </si>
  <si>
    <t>PCB-037</t>
  </si>
  <si>
    <t>PCB-038</t>
  </si>
  <si>
    <t>PCB-039</t>
  </si>
  <si>
    <t>PCB-040/041/071</t>
  </si>
  <si>
    <t>PCB-042</t>
  </si>
  <si>
    <t>PCB-043</t>
  </si>
  <si>
    <t>PCB-044/047/065</t>
  </si>
  <si>
    <t>PCB-045/051</t>
  </si>
  <si>
    <t>PCB-046</t>
  </si>
  <si>
    <t>PCB-048</t>
  </si>
  <si>
    <t>PCB-049/069</t>
  </si>
  <si>
    <t>PCB-050/053</t>
  </si>
  <si>
    <t>PCB-052</t>
  </si>
  <si>
    <t>PCB-054</t>
  </si>
  <si>
    <t>PCB-055</t>
  </si>
  <si>
    <t>PCB-056</t>
  </si>
  <si>
    <t>PCB-057</t>
  </si>
  <si>
    <t>PCB-058</t>
  </si>
  <si>
    <t>PCB-059/062/075</t>
  </si>
  <si>
    <t>PCB-060</t>
  </si>
  <si>
    <t>PCB-061/070/074/076</t>
  </si>
  <si>
    <t>PCB-063</t>
  </si>
  <si>
    <t>PCB-064</t>
  </si>
  <si>
    <t>PCB-066</t>
  </si>
  <si>
    <t>PCB-067</t>
  </si>
  <si>
    <t>PCB-068</t>
  </si>
  <si>
    <t>PCB-072</t>
  </si>
  <si>
    <t>PCB-073</t>
  </si>
  <si>
    <t>PCB-077</t>
  </si>
  <si>
    <t>PCB-078</t>
  </si>
  <si>
    <t>PCB-079</t>
  </si>
  <si>
    <t>PCB-080</t>
  </si>
  <si>
    <t>PCB-081</t>
  </si>
  <si>
    <t>PCB-082</t>
  </si>
  <si>
    <t>PCB-083/099</t>
  </si>
  <si>
    <t>PCB-084</t>
  </si>
  <si>
    <t>PCB-085/116/117</t>
  </si>
  <si>
    <t>PCB-086/087/097/109/119/125</t>
  </si>
  <si>
    <t>PCB-088/091</t>
  </si>
  <si>
    <t>PCB-089</t>
  </si>
  <si>
    <t>PCB-090/101/113</t>
  </si>
  <si>
    <t>PCB-092</t>
  </si>
  <si>
    <t>PCB-093/095/098/100/102</t>
  </si>
  <si>
    <t>PCB-094</t>
  </si>
  <si>
    <t>PCB-096</t>
  </si>
  <si>
    <t>PCB-103</t>
  </si>
  <si>
    <t>PCB-104</t>
  </si>
  <si>
    <t>PCB-105</t>
  </si>
  <si>
    <t>PCB-106</t>
  </si>
  <si>
    <t>PCB-107</t>
  </si>
  <si>
    <t>PCB-108/124</t>
  </si>
  <si>
    <t>PCB-110/115</t>
  </si>
  <si>
    <t>PCB-111</t>
  </si>
  <si>
    <t>PCB-112</t>
  </si>
  <si>
    <t>PCB-114</t>
  </si>
  <si>
    <t>PCB-118</t>
  </si>
  <si>
    <t>PCB-120</t>
  </si>
  <si>
    <t>PCB-121</t>
  </si>
  <si>
    <t>PCB-122</t>
  </si>
  <si>
    <t>PCB-123</t>
  </si>
  <si>
    <t>PCB-126</t>
  </si>
  <si>
    <t>PCB-127</t>
  </si>
  <si>
    <t>PCB-128/166</t>
  </si>
  <si>
    <t>PCB-129/138/160/163</t>
  </si>
  <si>
    <t>PCB-130</t>
  </si>
  <si>
    <t>PCB-131</t>
  </si>
  <si>
    <t>PCB-132</t>
  </si>
  <si>
    <t>PCB-133</t>
  </si>
  <si>
    <t>PCB-134/143</t>
  </si>
  <si>
    <t>PCB-135/151/154</t>
  </si>
  <si>
    <t>PCB-136</t>
  </si>
  <si>
    <t>PCB-137</t>
  </si>
  <si>
    <t>PCB-139/140</t>
  </si>
  <si>
    <t>PCB-141</t>
  </si>
  <si>
    <t>PCB-142</t>
  </si>
  <si>
    <t>PCB-144</t>
  </si>
  <si>
    <t>PCB-145</t>
  </si>
  <si>
    <t>PCB-146</t>
  </si>
  <si>
    <t>PCB-147/149</t>
  </si>
  <si>
    <t>PCB-148</t>
  </si>
  <si>
    <t>PCB-150</t>
  </si>
  <si>
    <t>PCB-152</t>
  </si>
  <si>
    <t>PCB-153/168</t>
  </si>
  <si>
    <t>PCB-155</t>
  </si>
  <si>
    <t>PCB-156/157</t>
  </si>
  <si>
    <t>PCB-158</t>
  </si>
  <si>
    <t>PCB-159</t>
  </si>
  <si>
    <t>PCB-161</t>
  </si>
  <si>
    <t>PCB-162</t>
  </si>
  <si>
    <t>PCB-164</t>
  </si>
  <si>
    <t>PCB-165</t>
  </si>
  <si>
    <t>PCB-167</t>
  </si>
  <si>
    <t>PCB-169</t>
  </si>
  <si>
    <t>PCB-170</t>
  </si>
  <si>
    <t>PCB-171/173</t>
  </si>
  <si>
    <t>PCB-172</t>
  </si>
  <si>
    <t>PCB-174</t>
  </si>
  <si>
    <t>PCB-175</t>
  </si>
  <si>
    <t>PCB-176</t>
  </si>
  <si>
    <t>PCB-177</t>
  </si>
  <si>
    <t>PCB-178</t>
  </si>
  <si>
    <t>PCB-179</t>
  </si>
  <si>
    <t>PCB-180/193</t>
  </si>
  <si>
    <t>PCB-181</t>
  </si>
  <si>
    <t>PCB-182</t>
  </si>
  <si>
    <t>PCB-183/185</t>
  </si>
  <si>
    <t>PCB-184</t>
  </si>
  <si>
    <t>PCB-186</t>
  </si>
  <si>
    <t>PCB-187</t>
  </si>
  <si>
    <t>PCB-188</t>
  </si>
  <si>
    <t>PCB-189</t>
  </si>
  <si>
    <t>PCB-190</t>
  </si>
  <si>
    <t>PCB-191</t>
  </si>
  <si>
    <t>PCB-192</t>
  </si>
  <si>
    <t>PCB-194</t>
  </si>
  <si>
    <t>PCB-195</t>
  </si>
  <si>
    <t>PCB-196</t>
  </si>
  <si>
    <t>PCB-197/200</t>
  </si>
  <si>
    <t>PCB-198/199</t>
  </si>
  <si>
    <t>PCB-201</t>
  </si>
  <si>
    <t>PCB-202</t>
  </si>
  <si>
    <t>PCB-203</t>
  </si>
  <si>
    <t>PCB-204</t>
  </si>
  <si>
    <t>PCB-205</t>
  </si>
  <si>
    <t>PCB-206</t>
  </si>
  <si>
    <t>PCB-207</t>
  </si>
  <si>
    <t>PCB-208</t>
  </si>
  <si>
    <t>PCB-209</t>
  </si>
  <si>
    <t>SR3-081815-1915</t>
  </si>
  <si>
    <t>NJ B J</t>
  </si>
  <si>
    <t>J</t>
  </si>
  <si>
    <t>C</t>
  </si>
  <si>
    <t>C J</t>
  </si>
  <si>
    <t>NJ</t>
  </si>
  <si>
    <t>B NJ</t>
  </si>
  <si>
    <t>C UJ NJ</t>
  </si>
  <si>
    <t>SR3-081915-0821</t>
  </si>
  <si>
    <t>UJ D</t>
  </si>
  <si>
    <t>C NJ D J</t>
  </si>
  <si>
    <t>D J</t>
  </si>
  <si>
    <t>C D J</t>
  </si>
  <si>
    <t>C NJ D</t>
  </si>
  <si>
    <t>NJ D J</t>
  </si>
  <si>
    <t>C D</t>
  </si>
  <si>
    <t>B D J</t>
  </si>
  <si>
    <t>C UJ D</t>
  </si>
  <si>
    <t>C B D J</t>
  </si>
  <si>
    <t>NJ B D J</t>
  </si>
  <si>
    <t>SR4-081815-1826</t>
  </si>
  <si>
    <t>B J NJ</t>
  </si>
  <si>
    <t>SR4-081915-0928</t>
  </si>
  <si>
    <t>NJ B</t>
  </si>
  <si>
    <t>C NJ</t>
  </si>
  <si>
    <t>SR5-081815-1352</t>
  </si>
  <si>
    <t>C NJ B J</t>
  </si>
  <si>
    <t>SR6-081815-1535</t>
  </si>
  <si>
    <t>SR7-081815-1650</t>
  </si>
  <si>
    <t>SR8-081815-1205</t>
  </si>
  <si>
    <t>SR8a-081815-1019</t>
  </si>
  <si>
    <t>SR9-081815-0832</t>
  </si>
  <si>
    <t>C NJ B</t>
  </si>
  <si>
    <t>PCB-001L</t>
  </si>
  <si>
    <t>PCB-003L</t>
  </si>
  <si>
    <t>PCB-004L</t>
  </si>
  <si>
    <t>PCB-015L</t>
  </si>
  <si>
    <t>PCB-019L</t>
  </si>
  <si>
    <t>PCB-037L</t>
  </si>
  <si>
    <t>PCB-054L</t>
  </si>
  <si>
    <t>PCB-077L</t>
  </si>
  <si>
    <t>PCB-081L</t>
  </si>
  <si>
    <t>PCB-104L</t>
  </si>
  <si>
    <t>PCB-105L</t>
  </si>
  <si>
    <t>PCB-114L</t>
  </si>
  <si>
    <t>PCB-118L</t>
  </si>
  <si>
    <t>PCB-123L</t>
  </si>
  <si>
    <t>PCB-126L</t>
  </si>
  <si>
    <t>PCB-155L</t>
  </si>
  <si>
    <t>PCB-156L/157L</t>
  </si>
  <si>
    <t>PCB-167L</t>
  </si>
  <si>
    <t>PCB-169L</t>
  </si>
  <si>
    <t>PCB-170L</t>
  </si>
  <si>
    <t>PCB-180L</t>
  </si>
  <si>
    <t>PCB-188L</t>
  </si>
  <si>
    <t>PCB-189L</t>
  </si>
  <si>
    <t>PCB-202L</t>
  </si>
  <si>
    <t>PCB-205L</t>
  </si>
  <si>
    <t>PCB-206L</t>
  </si>
  <si>
    <t>PCB-208L</t>
  </si>
  <si>
    <t>PCB-209L</t>
  </si>
  <si>
    <t>D</t>
  </si>
  <si>
    <t>PCB-028L</t>
  </si>
  <si>
    <t>PCB-111L</t>
  </si>
  <si>
    <t>PCB-178L</t>
  </si>
  <si>
    <t>No U</t>
  </si>
  <si>
    <t>lab blank</t>
  </si>
  <si>
    <t>Exclude &lt;3X</t>
  </si>
  <si>
    <t>Row Labels</t>
  </si>
  <si>
    <t>Grand Total</t>
  </si>
  <si>
    <t>Values</t>
  </si>
  <si>
    <t>Sum of Exclude &lt;3X</t>
  </si>
  <si>
    <t>Raw Data = Sum of Result Reported Value</t>
  </si>
  <si>
    <t>Blank-Corrected Data = Sum of Exclude &lt;3X</t>
  </si>
  <si>
    <t>Sum of Result Reported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</si>
</sst>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ph Helfand" refreshedDate="42550.603318402776" createdVersion="3" refreshedVersion="3" minRefreshableVersion="3" recordCount="1900">
  <cacheSource type="worksheet">
    <worksheetSource ref="B4:H1904" sheet="Corrected Data"/>
  </cacheSource>
  <cacheFields count="7">
    <cacheField name="Client Sample ID" numFmtId="49">
      <sharedItems count="10">
        <s v="SR3-081815-1915"/>
        <s v="SR3-081915-0821"/>
        <s v="SR4-081815-1826"/>
        <s v="SR4-081915-0928"/>
        <s v="SR5-081815-1352"/>
        <s v="SR6-081815-1535"/>
        <s v="SR7-081815-1650"/>
        <s v="SR8-081815-1205"/>
        <s v="SR8a-081815-1019"/>
        <s v="SR9-081815-0832"/>
      </sharedItems>
    </cacheField>
    <cacheField name="Result Parameter Name" numFmtId="49">
      <sharedItems/>
    </cacheField>
    <cacheField name="Result Reported Value" numFmtId="0">
      <sharedItems containsSemiMixedTypes="0" containsString="0" containsNumber="1" minValue="0.18099999999999999" maxValue="248"/>
    </cacheField>
    <cacheField name="Result Data Qualifier" numFmtId="0">
      <sharedItems containsBlank="1"/>
    </cacheField>
    <cacheField name="No U" numFmtId="0">
      <sharedItems containsMixedTypes="1" containsNumber="1" minValue="0.20899999999999999" maxValue="248"/>
    </cacheField>
    <cacheField name="lab blank" numFmtId="0">
      <sharedItems containsSemiMixedTypes="0" containsString="0" containsNumber="1" minValue="0" maxValue="112"/>
    </cacheField>
    <cacheField name="Exclude &lt;3X" numFmtId="0">
      <sharedItems containsMixedTypes="1" containsNumber="1" minValue="0.20899999999999999" maxValue="2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0">
  <r>
    <x v="0"/>
    <s v="PCB-001"/>
    <n v="1.27"/>
    <s v="B J"/>
    <n v="1.27"/>
    <n v="1.63"/>
    <s v="na"/>
  </r>
  <r>
    <x v="0"/>
    <s v="PCB-002"/>
    <n v="0.70399999999999996"/>
    <s v="NJ B J"/>
    <n v="0.70399999999999996"/>
    <n v="0.746"/>
    <s v="na"/>
  </r>
  <r>
    <x v="0"/>
    <s v="PCB-003"/>
    <n v="1.5"/>
    <s v="B"/>
    <n v="1.5"/>
    <n v="2.21"/>
    <s v="na"/>
  </r>
  <r>
    <x v="0"/>
    <s v="PCB-004"/>
    <n v="2.79"/>
    <m/>
    <n v="2.79"/>
    <n v="1.06"/>
    <s v="na"/>
  </r>
  <r>
    <x v="0"/>
    <s v="PCB-005"/>
    <n v="0.32500000000000001"/>
    <s v="UJ"/>
    <s v="na"/>
    <n v="0"/>
    <s v="na"/>
  </r>
  <r>
    <x v="0"/>
    <s v="PCB-006"/>
    <n v="0.65"/>
    <s v="J"/>
    <n v="0.65"/>
    <n v="0"/>
    <n v="0.65"/>
  </r>
  <r>
    <x v="0"/>
    <s v="PCB-007"/>
    <n v="0.29599999999999999"/>
    <s v="UJ"/>
    <s v="na"/>
    <n v="1.74"/>
    <s v="na"/>
  </r>
  <r>
    <x v="0"/>
    <s v="PCB-008"/>
    <n v="3.08"/>
    <s v="B"/>
    <n v="3.08"/>
    <n v="1.56"/>
    <s v="na"/>
  </r>
  <r>
    <x v="0"/>
    <s v="PCB-009"/>
    <n v="0.27900000000000003"/>
    <s v="UJ"/>
    <s v="na"/>
    <n v="0"/>
    <s v="na"/>
  </r>
  <r>
    <x v="0"/>
    <s v="PCB-010"/>
    <n v="0.28599999999999998"/>
    <s v="UJ"/>
    <s v="na"/>
    <n v="0"/>
    <s v="na"/>
  </r>
  <r>
    <x v="0"/>
    <s v="PCB-011"/>
    <n v="16.8"/>
    <s v="B"/>
    <n v="16.8"/>
    <n v="16.3"/>
    <s v="na"/>
  </r>
  <r>
    <x v="0"/>
    <s v="PCB-012/013"/>
    <n v="0.313"/>
    <s v="C UJ"/>
    <s v="na"/>
    <n v="0"/>
    <s v="na"/>
  </r>
  <r>
    <x v="0"/>
    <s v="PCB-014"/>
    <n v="0.29599999999999999"/>
    <s v="UJ"/>
    <s v="na"/>
    <n v="0"/>
    <s v="na"/>
  </r>
  <r>
    <x v="0"/>
    <s v="PCB-015"/>
    <n v="2.98"/>
    <s v="B"/>
    <n v="2.98"/>
    <n v="1.62"/>
    <s v="na"/>
  </r>
  <r>
    <x v="0"/>
    <s v="PCB-016"/>
    <n v="2.91"/>
    <m/>
    <n v="2.91"/>
    <n v="0.66100000000000003"/>
    <n v="2.91"/>
  </r>
  <r>
    <x v="0"/>
    <s v="PCB-017"/>
    <n v="2.92"/>
    <m/>
    <n v="2.92"/>
    <n v="0.71699999999999997"/>
    <n v="2.92"/>
  </r>
  <r>
    <x v="0"/>
    <s v="PCB-018/030"/>
    <n v="6.47"/>
    <s v="C"/>
    <n v="6.47"/>
    <n v="1.2"/>
    <n v="6.47"/>
  </r>
  <r>
    <x v="0"/>
    <s v="PCB-019"/>
    <n v="1.27"/>
    <s v="NJ B J"/>
    <n v="1.27"/>
    <n v="0.51900000000000002"/>
    <s v="na"/>
  </r>
  <r>
    <x v="0"/>
    <s v="PCB-020/028"/>
    <n v="7.11"/>
    <s v="C B"/>
    <n v="7.11"/>
    <n v="3.07"/>
    <s v="na"/>
  </r>
  <r>
    <x v="0"/>
    <s v="PCB-021/033"/>
    <n v="2.89"/>
    <s v="C"/>
    <n v="2.89"/>
    <n v="1.56"/>
    <s v="na"/>
  </r>
  <r>
    <x v="0"/>
    <s v="PCB-022"/>
    <n v="2.15"/>
    <s v="B"/>
    <n v="2.15"/>
    <n v="0.92"/>
    <s v="na"/>
  </r>
  <r>
    <x v="0"/>
    <s v="PCB-023"/>
    <n v="0.20300000000000001"/>
    <s v="UJ"/>
    <s v="na"/>
    <n v="0.32500000000000001"/>
    <s v="na"/>
  </r>
  <r>
    <x v="0"/>
    <s v="PCB-024"/>
    <n v="0.223"/>
    <s v="J"/>
    <n v="0.223"/>
    <n v="0"/>
    <n v="0.223"/>
  </r>
  <r>
    <x v="0"/>
    <s v="PCB-025"/>
    <n v="0.53400000000000003"/>
    <s v="J"/>
    <n v="0.53400000000000003"/>
    <n v="0"/>
    <n v="0.53400000000000003"/>
  </r>
  <r>
    <x v="0"/>
    <s v="PCB-026/029"/>
    <n v="1.3"/>
    <s v="C J"/>
    <n v="1.3"/>
    <n v="0.49299999999999999"/>
    <s v="na"/>
  </r>
  <r>
    <x v="0"/>
    <s v="PCB-027"/>
    <n v="0.69299999999999995"/>
    <s v="J"/>
    <n v="0.69299999999999995"/>
    <n v="0"/>
    <n v="0.69299999999999995"/>
  </r>
  <r>
    <x v="0"/>
    <s v="PCB-031"/>
    <n v="5.73"/>
    <m/>
    <n v="5.73"/>
    <n v="2.0699999999999998"/>
    <s v="na"/>
  </r>
  <r>
    <x v="0"/>
    <s v="PCB-032"/>
    <n v="1.21"/>
    <s v="J"/>
    <n v="1.21"/>
    <n v="0.45700000000000002"/>
    <s v="na"/>
  </r>
  <r>
    <x v="0"/>
    <s v="PCB-034"/>
    <n v="0.19800000000000001"/>
    <s v="UJ"/>
    <s v="na"/>
    <n v="0.315"/>
    <s v="na"/>
  </r>
  <r>
    <x v="0"/>
    <s v="PCB-035"/>
    <n v="0.25700000000000001"/>
    <s v="J"/>
    <n v="0.25700000000000001"/>
    <n v="0.34899999999999998"/>
    <s v="na"/>
  </r>
  <r>
    <x v="0"/>
    <s v="PCB-036"/>
    <n v="0.182"/>
    <s v="UJ"/>
    <s v="na"/>
    <n v="0"/>
    <s v="na"/>
  </r>
  <r>
    <x v="0"/>
    <s v="PCB-037"/>
    <n v="1.83"/>
    <s v="B"/>
    <n v="1.83"/>
    <n v="0.80100000000000005"/>
    <s v="na"/>
  </r>
  <r>
    <x v="0"/>
    <s v="PCB-038"/>
    <n v="0.19800000000000001"/>
    <s v="UJ"/>
    <s v="na"/>
    <n v="0"/>
    <s v="na"/>
  </r>
  <r>
    <x v="0"/>
    <s v="PCB-039"/>
    <n v="0.19400000000000001"/>
    <s v="UJ"/>
    <s v="na"/>
    <n v="0"/>
    <s v="na"/>
  </r>
  <r>
    <x v="0"/>
    <s v="PCB-040/041/071"/>
    <n v="3.69"/>
    <s v="C"/>
    <n v="3.69"/>
    <n v="0.90100000000000002"/>
    <n v="3.69"/>
  </r>
  <r>
    <x v="0"/>
    <s v="PCB-042"/>
    <n v="1.88"/>
    <s v="NJ"/>
    <n v="1.88"/>
    <n v="0.50700000000000001"/>
    <n v="1.88"/>
  </r>
  <r>
    <x v="0"/>
    <s v="PCB-043"/>
    <n v="0.43"/>
    <s v="UJ"/>
    <s v="na"/>
    <n v="0"/>
    <s v="na"/>
  </r>
  <r>
    <x v="0"/>
    <s v="PCB-044/047/065"/>
    <n v="9.8000000000000007"/>
    <s v="C"/>
    <n v="9.8000000000000007"/>
    <n v="1.95"/>
    <n v="9.8000000000000007"/>
  </r>
  <r>
    <x v="0"/>
    <s v="PCB-045/051"/>
    <n v="2"/>
    <s v="C"/>
    <n v="2"/>
    <n v="0"/>
    <n v="2"/>
  </r>
  <r>
    <x v="0"/>
    <s v="PCB-046"/>
    <n v="0.39800000000000002"/>
    <s v="J"/>
    <n v="0.39800000000000002"/>
    <n v="0"/>
    <n v="0.39800000000000002"/>
  </r>
  <r>
    <x v="0"/>
    <s v="PCB-048"/>
    <n v="1.61"/>
    <m/>
    <n v="1.61"/>
    <n v="0.41299999999999998"/>
    <n v="1.61"/>
  </r>
  <r>
    <x v="0"/>
    <s v="PCB-049/069"/>
    <n v="5.54"/>
    <s v="C"/>
    <n v="5.54"/>
    <n v="0.879"/>
    <n v="5.54"/>
  </r>
  <r>
    <x v="0"/>
    <s v="PCB-050/053"/>
    <n v="1.46"/>
    <s v="C"/>
    <n v="1.46"/>
    <n v="0"/>
    <n v="1.46"/>
  </r>
  <r>
    <x v="0"/>
    <s v="PCB-052"/>
    <n v="14.4"/>
    <m/>
    <n v="14.4"/>
    <n v="2.02"/>
    <n v="14.4"/>
  </r>
  <r>
    <x v="0"/>
    <s v="PCB-054"/>
    <n v="0.23899999999999999"/>
    <s v="UJ"/>
    <s v="na"/>
    <n v="0.23599999999999999"/>
    <s v="na"/>
  </r>
  <r>
    <x v="0"/>
    <s v="PCB-055"/>
    <n v="0.27800000000000002"/>
    <s v="UJ"/>
    <s v="na"/>
    <n v="0"/>
    <s v="na"/>
  </r>
  <r>
    <x v="0"/>
    <s v="PCB-056"/>
    <n v="3.32"/>
    <m/>
    <n v="3.32"/>
    <n v="0.41799999999999998"/>
    <n v="3.32"/>
  </r>
  <r>
    <x v="0"/>
    <s v="PCB-057"/>
    <n v="0.248"/>
    <s v="UJ"/>
    <s v="na"/>
    <n v="0"/>
    <s v="na"/>
  </r>
  <r>
    <x v="0"/>
    <s v="PCB-058"/>
    <n v="0.25900000000000001"/>
    <s v="UJ"/>
    <s v="na"/>
    <n v="0"/>
    <s v="na"/>
  </r>
  <r>
    <x v="0"/>
    <s v="PCB-059/062/075"/>
    <n v="0.68700000000000006"/>
    <s v="C J"/>
    <n v="0.68700000000000006"/>
    <n v="0"/>
    <n v="0.68700000000000006"/>
  </r>
  <r>
    <x v="0"/>
    <s v="PCB-060"/>
    <n v="2.08"/>
    <m/>
    <n v="2.08"/>
    <n v="0.32"/>
    <n v="2.08"/>
  </r>
  <r>
    <x v="0"/>
    <s v="PCB-061/070/074/076"/>
    <n v="16.8"/>
    <s v="C"/>
    <n v="16.8"/>
    <n v="1.98"/>
    <n v="16.8"/>
  </r>
  <r>
    <x v="0"/>
    <s v="PCB-063"/>
    <n v="0.32100000000000001"/>
    <s v="J"/>
    <n v="0.32100000000000001"/>
    <n v="0"/>
    <n v="0.32100000000000001"/>
  </r>
  <r>
    <x v="0"/>
    <s v="PCB-064"/>
    <n v="4.34"/>
    <m/>
    <n v="4.34"/>
    <n v="0.68100000000000005"/>
    <n v="4.34"/>
  </r>
  <r>
    <x v="0"/>
    <s v="PCB-066"/>
    <n v="7"/>
    <m/>
    <n v="7"/>
    <n v="1.28"/>
    <n v="7"/>
  </r>
  <r>
    <x v="0"/>
    <s v="PCB-067"/>
    <n v="0.22500000000000001"/>
    <s v="UJ"/>
    <s v="na"/>
    <n v="0"/>
    <s v="na"/>
  </r>
  <r>
    <x v="0"/>
    <s v="PCB-068"/>
    <n v="0.24399999999999999"/>
    <s v="UJ"/>
    <s v="na"/>
    <n v="0"/>
    <s v="na"/>
  </r>
  <r>
    <x v="0"/>
    <s v="PCB-072"/>
    <n v="0.23400000000000001"/>
    <s v="UJ"/>
    <s v="na"/>
    <n v="0"/>
    <s v="na"/>
  </r>
  <r>
    <x v="0"/>
    <s v="PCB-073"/>
    <n v="0.23699999999999999"/>
    <s v="UJ"/>
    <s v="na"/>
    <n v="0"/>
    <s v="na"/>
  </r>
  <r>
    <x v="0"/>
    <s v="PCB-077"/>
    <n v="0.57699999999999996"/>
    <s v="J"/>
    <n v="0.57699999999999996"/>
    <n v="0.34899999999999998"/>
    <s v="na"/>
  </r>
  <r>
    <x v="0"/>
    <s v="PCB-078"/>
    <n v="0.28000000000000003"/>
    <s v="UJ"/>
    <s v="na"/>
    <n v="0"/>
    <s v="na"/>
  </r>
  <r>
    <x v="0"/>
    <s v="PCB-079"/>
    <n v="0.23200000000000001"/>
    <s v="UJ"/>
    <s v="na"/>
    <n v="0"/>
    <s v="na"/>
  </r>
  <r>
    <x v="0"/>
    <s v="PCB-080"/>
    <n v="0.246"/>
    <s v="UJ"/>
    <s v="na"/>
    <n v="0"/>
    <s v="na"/>
  </r>
  <r>
    <x v="0"/>
    <s v="PCB-081"/>
    <n v="0.316"/>
    <s v="UJ"/>
    <s v="na"/>
    <n v="0"/>
    <s v="na"/>
  </r>
  <r>
    <x v="0"/>
    <s v="PCB-082"/>
    <n v="1.27"/>
    <s v="J"/>
    <n v="1.27"/>
    <n v="0"/>
    <n v="1.27"/>
  </r>
  <r>
    <x v="0"/>
    <s v="PCB-083/099"/>
    <n v="7.86"/>
    <s v="C"/>
    <n v="7.86"/>
    <n v="1.51"/>
    <n v="7.86"/>
  </r>
  <r>
    <x v="0"/>
    <s v="PCB-084"/>
    <n v="3.23"/>
    <m/>
    <n v="3.23"/>
    <n v="0.47699999999999998"/>
    <n v="3.23"/>
  </r>
  <r>
    <x v="0"/>
    <s v="PCB-085/116/117"/>
    <n v="2.52"/>
    <s v="C"/>
    <n v="2.52"/>
    <n v="0.35199999999999998"/>
    <n v="2.52"/>
  </r>
  <r>
    <x v="0"/>
    <s v="PCB-086/087/097/109/119/125"/>
    <n v="9.4600000000000009"/>
    <s v="C"/>
    <n v="9.4600000000000009"/>
    <n v="1.0900000000000001"/>
    <n v="9.4600000000000009"/>
  </r>
  <r>
    <x v="0"/>
    <s v="PCB-088/091"/>
    <n v="1.69"/>
    <s v="C"/>
    <n v="1.69"/>
    <n v="0"/>
    <n v="1.69"/>
  </r>
  <r>
    <x v="0"/>
    <s v="PCB-089"/>
    <n v="0.39900000000000002"/>
    <s v="UJ"/>
    <s v="na"/>
    <n v="0"/>
    <s v="na"/>
  </r>
  <r>
    <x v="0"/>
    <s v="PCB-090/101/113"/>
    <n v="15.8"/>
    <s v="C"/>
    <n v="15.8"/>
    <n v="1.53"/>
    <n v="15.8"/>
  </r>
  <r>
    <x v="0"/>
    <s v="PCB-092"/>
    <n v="2.5499999999999998"/>
    <m/>
    <n v="2.5499999999999998"/>
    <n v="0"/>
    <n v="2.5499999999999998"/>
  </r>
  <r>
    <x v="0"/>
    <s v="PCB-093/095/098/100/102"/>
    <n v="9.82"/>
    <s v="C"/>
    <n v="9.82"/>
    <n v="1.41"/>
    <n v="9.82"/>
  </r>
  <r>
    <x v="0"/>
    <s v="PCB-094"/>
    <n v="0.4"/>
    <s v="UJ"/>
    <s v="na"/>
    <n v="0"/>
    <s v="na"/>
  </r>
  <r>
    <x v="0"/>
    <s v="PCB-096"/>
    <n v="0.24299999999999999"/>
    <s v="UJ"/>
    <s v="na"/>
    <n v="0"/>
    <s v="na"/>
  </r>
  <r>
    <x v="0"/>
    <s v="PCB-103"/>
    <n v="0.317"/>
    <s v="UJ"/>
    <s v="na"/>
    <n v="0"/>
    <s v="na"/>
  </r>
  <r>
    <x v="0"/>
    <s v="PCB-104"/>
    <n v="0.24299999999999999"/>
    <s v="UJ"/>
    <s v="na"/>
    <n v="0"/>
    <s v="na"/>
  </r>
  <r>
    <x v="0"/>
    <s v="PCB-105"/>
    <n v="3.74"/>
    <m/>
    <n v="3.74"/>
    <n v="1.18"/>
    <n v="3.74"/>
  </r>
  <r>
    <x v="0"/>
    <s v="PCB-106"/>
    <n v="0.376"/>
    <s v="UJ"/>
    <s v="na"/>
    <n v="0"/>
    <s v="na"/>
  </r>
  <r>
    <x v="0"/>
    <s v="PCB-107"/>
    <n v="0.67200000000000004"/>
    <s v="NJ J"/>
    <n v="0.67200000000000004"/>
    <n v="0"/>
    <n v="0.67200000000000004"/>
  </r>
  <r>
    <x v="0"/>
    <s v="PCB-108/124"/>
    <n v="0.40400000000000003"/>
    <s v="C UJ"/>
    <s v="na"/>
    <n v="0"/>
    <s v="na"/>
  </r>
  <r>
    <x v="0"/>
    <s v="PCB-110/115"/>
    <n v="13.8"/>
    <s v="C"/>
    <n v="13.8"/>
    <n v="1.52"/>
    <n v="13.8"/>
  </r>
  <r>
    <x v="0"/>
    <s v="PCB-111"/>
    <n v="0.29499999999999998"/>
    <s v="UJ"/>
    <s v="na"/>
    <n v="0"/>
    <s v="na"/>
  </r>
  <r>
    <x v="0"/>
    <s v="PCB-112"/>
    <n v="0.28699999999999998"/>
    <s v="UJ"/>
    <s v="na"/>
    <n v="0"/>
    <s v="na"/>
  </r>
  <r>
    <x v="0"/>
    <s v="PCB-114"/>
    <n v="0.51700000000000002"/>
    <s v="J"/>
    <n v="0.51700000000000002"/>
    <n v="0"/>
    <n v="0.51700000000000002"/>
  </r>
  <r>
    <x v="0"/>
    <s v="PCB-118"/>
    <n v="9.3800000000000008"/>
    <m/>
    <n v="9.3800000000000008"/>
    <n v="2.06"/>
    <n v="9.3800000000000008"/>
  </r>
  <r>
    <x v="0"/>
    <s v="PCB-120"/>
    <n v="0.28199999999999997"/>
    <s v="UJ"/>
    <s v="na"/>
    <n v="0"/>
    <s v="na"/>
  </r>
  <r>
    <x v="0"/>
    <s v="PCB-121"/>
    <n v="0.29399999999999998"/>
    <s v="UJ"/>
    <s v="na"/>
    <n v="0"/>
    <s v="na"/>
  </r>
  <r>
    <x v="0"/>
    <s v="PCB-122"/>
    <n v="0.435"/>
    <s v="UJ"/>
    <s v="na"/>
    <n v="0"/>
    <s v="na"/>
  </r>
  <r>
    <x v="0"/>
    <s v="PCB-123"/>
    <n v="0.45"/>
    <s v="UJ"/>
    <s v="na"/>
    <n v="0"/>
    <s v="na"/>
  </r>
  <r>
    <x v="0"/>
    <s v="PCB-126"/>
    <n v="0.504"/>
    <s v="UJ"/>
    <s v="na"/>
    <n v="0"/>
    <s v="na"/>
  </r>
  <r>
    <x v="0"/>
    <s v="PCB-127"/>
    <n v="0.38400000000000001"/>
    <s v="UJ"/>
    <s v="na"/>
    <n v="0"/>
    <s v="na"/>
  </r>
  <r>
    <x v="0"/>
    <s v="PCB-128/166"/>
    <n v="1.42"/>
    <s v="C J"/>
    <n v="1.42"/>
    <n v="0.81"/>
    <s v="na"/>
  </r>
  <r>
    <x v="0"/>
    <s v="PCB-129/138/160/163"/>
    <n v="7.77"/>
    <s v="C"/>
    <n v="7.77"/>
    <n v="2.97"/>
    <s v="na"/>
  </r>
  <r>
    <x v="0"/>
    <s v="PCB-130"/>
    <n v="0.62"/>
    <s v="NJ J"/>
    <n v="0.62"/>
    <n v="0"/>
    <n v="0.62"/>
  </r>
  <r>
    <x v="0"/>
    <s v="PCB-131"/>
    <n v="0.61099999999999999"/>
    <s v="UJ"/>
    <s v="na"/>
    <n v="0"/>
    <s v="na"/>
  </r>
  <r>
    <x v="0"/>
    <s v="PCB-132"/>
    <n v="2.96"/>
    <m/>
    <n v="2.96"/>
    <n v="0.66900000000000004"/>
    <n v="2.96"/>
  </r>
  <r>
    <x v="0"/>
    <s v="PCB-133"/>
    <n v="0.58399999999999996"/>
    <s v="UJ"/>
    <s v="na"/>
    <n v="0"/>
    <s v="na"/>
  </r>
  <r>
    <x v="0"/>
    <s v="PCB-134/143"/>
    <n v="0.59699999999999998"/>
    <s v="C UJ"/>
    <s v="na"/>
    <n v="0"/>
    <s v="na"/>
  </r>
  <r>
    <x v="0"/>
    <s v="PCB-135/151/154"/>
    <n v="3.64"/>
    <s v="C"/>
    <n v="3.64"/>
    <n v="0.68700000000000006"/>
    <n v="3.64"/>
  </r>
  <r>
    <x v="0"/>
    <s v="PCB-136"/>
    <n v="1.18"/>
    <s v="NJ J"/>
    <n v="1.18"/>
    <n v="0"/>
    <n v="1.18"/>
  </r>
  <r>
    <x v="0"/>
    <s v="PCB-137"/>
    <n v="0.59199999999999997"/>
    <s v="UJ"/>
    <s v="na"/>
    <n v="0"/>
    <s v="na"/>
  </r>
  <r>
    <x v="0"/>
    <s v="PCB-139/140"/>
    <n v="0.54300000000000004"/>
    <s v="C UJ"/>
    <s v="na"/>
    <n v="0"/>
    <s v="na"/>
  </r>
  <r>
    <x v="0"/>
    <s v="PCB-141"/>
    <n v="1.54"/>
    <m/>
    <n v="1.54"/>
    <n v="0"/>
    <n v="1.54"/>
  </r>
  <r>
    <x v="0"/>
    <s v="PCB-142"/>
    <n v="0.59399999999999997"/>
    <s v="UJ"/>
    <s v="na"/>
    <n v="0"/>
    <s v="na"/>
  </r>
  <r>
    <x v="0"/>
    <s v="PCB-144"/>
    <n v="0.51100000000000001"/>
    <s v="NJ J"/>
    <n v="0.51100000000000001"/>
    <n v="0"/>
    <n v="0.51100000000000001"/>
  </r>
  <r>
    <x v="0"/>
    <s v="PCB-145"/>
    <n v="0.33800000000000002"/>
    <s v="UJ"/>
    <s v="na"/>
    <n v="0"/>
    <s v="na"/>
  </r>
  <r>
    <x v="0"/>
    <s v="PCB-146"/>
    <n v="1.41"/>
    <s v="J"/>
    <n v="1.41"/>
    <n v="0.57299999999999995"/>
    <s v="na"/>
  </r>
  <r>
    <x v="0"/>
    <s v="PCB-147/149"/>
    <n v="7.78"/>
    <s v="C"/>
    <n v="7.78"/>
    <n v="1.26"/>
    <n v="7.78"/>
  </r>
  <r>
    <x v="0"/>
    <s v="PCB-148"/>
    <n v="0.45"/>
    <s v="UJ"/>
    <s v="na"/>
    <n v="0"/>
    <s v="na"/>
  </r>
  <r>
    <x v="0"/>
    <s v="PCB-150"/>
    <n v="0.32400000000000001"/>
    <s v="UJ"/>
    <s v="na"/>
    <n v="0"/>
    <s v="na"/>
  </r>
  <r>
    <x v="0"/>
    <s v="PCB-152"/>
    <n v="0.32"/>
    <s v="UJ"/>
    <s v="na"/>
    <n v="0"/>
    <s v="na"/>
  </r>
  <r>
    <x v="0"/>
    <s v="PCB-153/168"/>
    <n v="6.21"/>
    <s v="C B"/>
    <n v="6.21"/>
    <n v="2.78"/>
    <s v="na"/>
  </r>
  <r>
    <x v="0"/>
    <s v="PCB-155"/>
    <n v="0.23799999999999999"/>
    <s v="UJ"/>
    <s v="na"/>
    <n v="0"/>
    <s v="na"/>
  </r>
  <r>
    <x v="0"/>
    <s v="PCB-156/157"/>
    <n v="0.93200000000000005"/>
    <s v="C B J"/>
    <n v="0.93200000000000005"/>
    <n v="0.53600000000000003"/>
    <s v="na"/>
  </r>
  <r>
    <x v="0"/>
    <s v="PCB-158"/>
    <n v="0.82599999999999996"/>
    <s v="NJ J"/>
    <n v="0.82599999999999996"/>
    <n v="0"/>
    <n v="0.82599999999999996"/>
  </r>
  <r>
    <x v="0"/>
    <s v="PCB-159"/>
    <n v="0.42199999999999999"/>
    <s v="UJ"/>
    <s v="na"/>
    <n v="0"/>
    <s v="na"/>
  </r>
  <r>
    <x v="0"/>
    <s v="PCB-161"/>
    <n v="0.39700000000000002"/>
    <s v="UJ"/>
    <s v="na"/>
    <n v="0"/>
    <s v="na"/>
  </r>
  <r>
    <x v="0"/>
    <s v="PCB-162"/>
    <n v="0.41799999999999998"/>
    <s v="UJ"/>
    <s v="na"/>
    <n v="0"/>
    <s v="na"/>
  </r>
  <r>
    <x v="0"/>
    <s v="PCB-164"/>
    <n v="0.51400000000000001"/>
    <s v="NJ J"/>
    <n v="0.51400000000000001"/>
    <n v="0"/>
    <n v="0.51400000000000001"/>
  </r>
  <r>
    <x v="0"/>
    <s v="PCB-165"/>
    <n v="0.47699999999999998"/>
    <s v="UJ"/>
    <s v="na"/>
    <n v="0"/>
    <s v="na"/>
  </r>
  <r>
    <x v="0"/>
    <s v="PCB-167"/>
    <n v="0.41099999999999998"/>
    <s v="UJ"/>
    <s v="na"/>
    <n v="0.27600000000000002"/>
    <s v="na"/>
  </r>
  <r>
    <x v="0"/>
    <s v="PCB-169"/>
    <n v="0.502"/>
    <s v="UJ"/>
    <s v="na"/>
    <n v="0"/>
    <s v="na"/>
  </r>
  <r>
    <x v="0"/>
    <s v="PCB-170"/>
    <n v="1.08"/>
    <s v="B J"/>
    <n v="1.08"/>
    <n v="0.80400000000000005"/>
    <s v="na"/>
  </r>
  <r>
    <x v="0"/>
    <s v="PCB-171/173"/>
    <n v="0.47099999999999997"/>
    <s v="C UJ"/>
    <s v="na"/>
    <n v="0"/>
    <s v="na"/>
  </r>
  <r>
    <x v="0"/>
    <s v="PCB-172"/>
    <n v="0.442"/>
    <s v="UJ"/>
    <s v="na"/>
    <n v="0"/>
    <s v="na"/>
  </r>
  <r>
    <x v="0"/>
    <s v="PCB-174"/>
    <n v="1.26"/>
    <s v="NJ J"/>
    <n v="1.26"/>
    <n v="0.37"/>
    <n v="1.26"/>
  </r>
  <r>
    <x v="0"/>
    <s v="PCB-175"/>
    <n v="0.42099999999999999"/>
    <s v="UJ"/>
    <s v="na"/>
    <n v="0"/>
    <s v="na"/>
  </r>
  <r>
    <x v="0"/>
    <s v="PCB-176"/>
    <n v="0.315"/>
    <s v="UJ"/>
    <s v="na"/>
    <n v="0"/>
    <s v="na"/>
  </r>
  <r>
    <x v="0"/>
    <s v="PCB-177"/>
    <n v="0.84399999999999997"/>
    <s v="J"/>
    <n v="0.84399999999999997"/>
    <n v="0.44"/>
    <s v="na"/>
  </r>
  <r>
    <x v="0"/>
    <s v="PCB-178"/>
    <n v="0.42399999999999999"/>
    <s v="UJ"/>
    <s v="na"/>
    <n v="0"/>
    <s v="na"/>
  </r>
  <r>
    <x v="0"/>
    <s v="PCB-179"/>
    <n v="0.61299999999999999"/>
    <s v="J"/>
    <n v="0.61299999999999999"/>
    <n v="0"/>
    <n v="0.61299999999999999"/>
  </r>
  <r>
    <x v="0"/>
    <s v="PCB-180/193"/>
    <n v="2.13"/>
    <s v="C B"/>
    <n v="2.13"/>
    <n v="1.41"/>
    <s v="na"/>
  </r>
  <r>
    <x v="0"/>
    <s v="PCB-181"/>
    <n v="0.45200000000000001"/>
    <s v="UJ"/>
    <s v="na"/>
    <n v="0"/>
    <s v="na"/>
  </r>
  <r>
    <x v="0"/>
    <s v="PCB-182"/>
    <n v="0.42399999999999999"/>
    <s v="UJ"/>
    <s v="na"/>
    <n v="0"/>
    <s v="na"/>
  </r>
  <r>
    <x v="0"/>
    <s v="PCB-183/185"/>
    <n v="1.01"/>
    <s v="C J"/>
    <n v="1.01"/>
    <n v="0.41"/>
    <s v="na"/>
  </r>
  <r>
    <x v="0"/>
    <s v="PCB-184"/>
    <n v="0.30399999999999999"/>
    <s v="UJ"/>
    <s v="na"/>
    <n v="0"/>
    <s v="na"/>
  </r>
  <r>
    <x v="0"/>
    <s v="PCB-186"/>
    <n v="0.33500000000000002"/>
    <s v="UJ"/>
    <s v="na"/>
    <n v="0"/>
    <s v="na"/>
  </r>
  <r>
    <x v="0"/>
    <s v="PCB-187"/>
    <n v="2.2799999999999998"/>
    <s v="B NJ"/>
    <n v="2.2799999999999998"/>
    <n v="1.51"/>
    <s v="na"/>
  </r>
  <r>
    <x v="0"/>
    <s v="PCB-188"/>
    <n v="0.30499999999999999"/>
    <s v="UJ"/>
    <s v="na"/>
    <n v="0"/>
    <s v="na"/>
  </r>
  <r>
    <x v="0"/>
    <s v="PCB-189"/>
    <n v="0.45500000000000002"/>
    <s v="UJ"/>
    <s v="na"/>
    <n v="0"/>
    <s v="na"/>
  </r>
  <r>
    <x v="0"/>
    <s v="PCB-190"/>
    <n v="0.33900000000000002"/>
    <s v="UJ"/>
    <s v="na"/>
    <n v="0"/>
    <s v="na"/>
  </r>
  <r>
    <x v="0"/>
    <s v="PCB-191"/>
    <n v="0.32800000000000001"/>
    <s v="UJ"/>
    <s v="na"/>
    <n v="0"/>
    <s v="na"/>
  </r>
  <r>
    <x v="0"/>
    <s v="PCB-192"/>
    <n v="0.36299999999999999"/>
    <s v="UJ"/>
    <s v="na"/>
    <n v="0"/>
    <s v="na"/>
  </r>
  <r>
    <x v="0"/>
    <s v="PCB-194"/>
    <n v="0.58199999999999996"/>
    <s v="NJ J"/>
    <n v="0.58199999999999996"/>
    <n v="0"/>
    <n v="0.58199999999999996"/>
  </r>
  <r>
    <x v="0"/>
    <s v="PCB-195"/>
    <n v="0.46"/>
    <s v="UJ"/>
    <s v="na"/>
    <n v="0"/>
    <s v="na"/>
  </r>
  <r>
    <x v="0"/>
    <s v="PCB-196"/>
    <n v="0.41399999999999998"/>
    <s v="UJ"/>
    <s v="na"/>
    <n v="0"/>
    <s v="na"/>
  </r>
  <r>
    <x v="0"/>
    <s v="PCB-197/200"/>
    <n v="0.27800000000000002"/>
    <s v="C UJ NJ"/>
    <s v="na"/>
    <n v="0"/>
    <s v="na"/>
  </r>
  <r>
    <x v="0"/>
    <s v="PCB-198/199"/>
    <n v="0.54600000000000004"/>
    <s v="C J"/>
    <n v="0.54600000000000004"/>
    <n v="0.372"/>
    <s v="na"/>
  </r>
  <r>
    <x v="0"/>
    <s v="PCB-201"/>
    <n v="0.29399999999999998"/>
    <s v="UJ"/>
    <s v="na"/>
    <n v="0"/>
    <s v="na"/>
  </r>
  <r>
    <x v="0"/>
    <s v="PCB-202"/>
    <n v="0.35199999999999998"/>
    <s v="UJ"/>
    <s v="na"/>
    <n v="0"/>
    <s v="na"/>
  </r>
  <r>
    <x v="0"/>
    <s v="PCB-203"/>
    <n v="0.38600000000000001"/>
    <s v="UJ"/>
    <s v="na"/>
    <n v="0"/>
    <s v="na"/>
  </r>
  <r>
    <x v="0"/>
    <s v="PCB-204"/>
    <n v="0.27900000000000003"/>
    <s v="UJ"/>
    <s v="na"/>
    <n v="0"/>
    <s v="na"/>
  </r>
  <r>
    <x v="0"/>
    <s v="PCB-205"/>
    <n v="0.35899999999999999"/>
    <s v="UJ"/>
    <s v="na"/>
    <n v="0"/>
    <s v="na"/>
  </r>
  <r>
    <x v="0"/>
    <s v="PCB-206"/>
    <n v="0.56699999999999995"/>
    <s v="UJ"/>
    <s v="na"/>
    <n v="0"/>
    <s v="na"/>
  </r>
  <r>
    <x v="0"/>
    <s v="PCB-207"/>
    <n v="0.38400000000000001"/>
    <s v="UJ"/>
    <s v="na"/>
    <n v="0"/>
    <s v="na"/>
  </r>
  <r>
    <x v="0"/>
    <s v="PCB-208"/>
    <n v="0.41799999999999998"/>
    <s v="UJ"/>
    <s v="na"/>
    <n v="0"/>
    <s v="na"/>
  </r>
  <r>
    <x v="0"/>
    <s v="PCB-209"/>
    <n v="0.70099999999999996"/>
    <s v="B J"/>
    <n v="0.70099999999999996"/>
    <n v="0.40200000000000002"/>
    <s v="na"/>
  </r>
  <r>
    <x v="0"/>
    <s v="PCB-001L"/>
    <n v="41.2"/>
    <m/>
    <s v="na"/>
    <n v="42.1"/>
    <s v="na"/>
  </r>
  <r>
    <x v="0"/>
    <s v="PCB-003L"/>
    <n v="44.9"/>
    <m/>
    <s v="na"/>
    <n v="45.2"/>
    <s v="na"/>
  </r>
  <r>
    <x v="0"/>
    <s v="PCB-004L"/>
    <n v="46.1"/>
    <m/>
    <s v="na"/>
    <n v="46.7"/>
    <s v="na"/>
  </r>
  <r>
    <x v="0"/>
    <s v="PCB-015L"/>
    <n v="54.3"/>
    <m/>
    <s v="na"/>
    <n v="54.2"/>
    <s v="na"/>
  </r>
  <r>
    <x v="0"/>
    <s v="PCB-019L"/>
    <n v="41.6"/>
    <m/>
    <s v="na"/>
    <n v="45.5"/>
    <s v="na"/>
  </r>
  <r>
    <x v="0"/>
    <s v="PCB-037L"/>
    <n v="81.7"/>
    <m/>
    <s v="na"/>
    <n v="83.9"/>
    <s v="na"/>
  </r>
  <r>
    <x v="0"/>
    <s v="PCB-054L"/>
    <n v="65.7"/>
    <m/>
    <s v="na"/>
    <n v="64.8"/>
    <s v="na"/>
  </r>
  <r>
    <x v="0"/>
    <s v="PCB-077L"/>
    <n v="83.1"/>
    <m/>
    <s v="na"/>
    <n v="86.8"/>
    <s v="na"/>
  </r>
  <r>
    <x v="0"/>
    <s v="PCB-081L"/>
    <n v="79.5"/>
    <m/>
    <s v="na"/>
    <n v="81.400000000000006"/>
    <s v="na"/>
  </r>
  <r>
    <x v="0"/>
    <s v="PCB-104L"/>
    <n v="52.3"/>
    <m/>
    <s v="na"/>
    <n v="64.8"/>
    <s v="na"/>
  </r>
  <r>
    <x v="0"/>
    <s v="PCB-105L"/>
    <n v="94.2"/>
    <m/>
    <s v="na"/>
    <n v="112"/>
    <s v="na"/>
  </r>
  <r>
    <x v="0"/>
    <s v="PCB-114L"/>
    <n v="72.7"/>
    <m/>
    <s v="na"/>
    <n v="88.5"/>
    <s v="na"/>
  </r>
  <r>
    <x v="0"/>
    <s v="PCB-118L"/>
    <n v="74.099999999999994"/>
    <m/>
    <s v="na"/>
    <n v="90.5"/>
    <s v="na"/>
  </r>
  <r>
    <x v="0"/>
    <s v="PCB-123L"/>
    <n v="72.5"/>
    <m/>
    <s v="na"/>
    <n v="90.5"/>
    <s v="na"/>
  </r>
  <r>
    <x v="0"/>
    <s v="PCB-126L"/>
    <n v="72.7"/>
    <m/>
    <s v="na"/>
    <n v="85.3"/>
    <s v="na"/>
  </r>
  <r>
    <x v="0"/>
    <s v="PCB-155L"/>
    <n v="70.8"/>
    <m/>
    <s v="na"/>
    <n v="69.8"/>
    <s v="na"/>
  </r>
  <r>
    <x v="0"/>
    <s v="PCB-156L/157L"/>
    <n v="67.5"/>
    <s v="C"/>
    <s v="na"/>
    <n v="77.099999999999994"/>
    <s v="na"/>
  </r>
  <r>
    <x v="0"/>
    <s v="PCB-167L"/>
    <n v="73.7"/>
    <m/>
    <s v="na"/>
    <n v="78"/>
    <s v="na"/>
  </r>
  <r>
    <x v="0"/>
    <s v="PCB-169L"/>
    <n v="64.7"/>
    <m/>
    <s v="na"/>
    <n v="71.5"/>
    <s v="na"/>
  </r>
  <r>
    <x v="0"/>
    <s v="PCB-170L"/>
    <n v="78.099999999999994"/>
    <m/>
    <s v="na"/>
    <n v="95.3"/>
    <s v="na"/>
  </r>
  <r>
    <x v="0"/>
    <s v="PCB-180L"/>
    <n v="66.400000000000006"/>
    <m/>
    <s v="na"/>
    <n v="92.6"/>
    <s v="na"/>
  </r>
  <r>
    <x v="0"/>
    <s v="PCB-188L"/>
    <n v="58.4"/>
    <m/>
    <s v="na"/>
    <n v="75"/>
    <s v="na"/>
  </r>
  <r>
    <x v="0"/>
    <s v="PCB-189L"/>
    <n v="88.4"/>
    <m/>
    <s v="na"/>
    <n v="101"/>
    <s v="na"/>
  </r>
  <r>
    <x v="0"/>
    <s v="PCB-202L"/>
    <n v="52.1"/>
    <m/>
    <s v="na"/>
    <n v="65.900000000000006"/>
    <s v="na"/>
  </r>
  <r>
    <x v="0"/>
    <s v="PCB-205L"/>
    <n v="79.8"/>
    <m/>
    <s v="na"/>
    <n v="89"/>
    <s v="na"/>
  </r>
  <r>
    <x v="0"/>
    <s v="PCB-206L"/>
    <n v="62.4"/>
    <m/>
    <s v="na"/>
    <n v="72.400000000000006"/>
    <s v="na"/>
  </r>
  <r>
    <x v="0"/>
    <s v="PCB-208L"/>
    <n v="69.5"/>
    <m/>
    <s v="na"/>
    <n v="79.3"/>
    <s v="na"/>
  </r>
  <r>
    <x v="0"/>
    <s v="PCB-209L"/>
    <n v="59.3"/>
    <m/>
    <s v="na"/>
    <n v="70.3"/>
    <s v="na"/>
  </r>
  <r>
    <x v="0"/>
    <s v="PCB-028L"/>
    <n v="80.5"/>
    <m/>
    <s v="na"/>
    <n v="82.1"/>
    <s v="na"/>
  </r>
  <r>
    <x v="0"/>
    <s v="PCB-111L"/>
    <n v="64.599999999999994"/>
    <m/>
    <s v="na"/>
    <n v="76.099999999999994"/>
    <s v="na"/>
  </r>
  <r>
    <x v="0"/>
    <s v="PCB-178L"/>
    <n v="65"/>
    <m/>
    <s v="na"/>
    <n v="72"/>
    <s v="na"/>
  </r>
  <r>
    <x v="1"/>
    <s v="PCB-001"/>
    <n v="3.53"/>
    <s v="B"/>
    <n v="3.53"/>
    <n v="1.63"/>
    <s v="na"/>
  </r>
  <r>
    <x v="1"/>
    <s v="PCB-002"/>
    <n v="2.2400000000000002"/>
    <m/>
    <n v="2.2400000000000002"/>
    <n v="0.746"/>
    <n v="2.2400000000000002"/>
  </r>
  <r>
    <x v="1"/>
    <s v="PCB-003"/>
    <n v="8.74"/>
    <m/>
    <n v="8.74"/>
    <n v="2.21"/>
    <n v="8.74"/>
  </r>
  <r>
    <x v="1"/>
    <s v="PCB-004"/>
    <n v="1.88"/>
    <s v="B"/>
    <n v="1.88"/>
    <n v="1.06"/>
    <s v="na"/>
  </r>
  <r>
    <x v="1"/>
    <s v="PCB-005"/>
    <n v="0.249"/>
    <s v="UJ"/>
    <s v="na"/>
    <n v="0"/>
    <s v="na"/>
  </r>
  <r>
    <x v="1"/>
    <s v="PCB-006"/>
    <n v="0.437"/>
    <s v="J"/>
    <n v="0.437"/>
    <n v="0"/>
    <n v="0.437"/>
  </r>
  <r>
    <x v="1"/>
    <s v="PCB-007"/>
    <n v="0.99199999999999999"/>
    <s v="B J"/>
    <n v="0.99199999999999999"/>
    <n v="1.74"/>
    <s v="na"/>
  </r>
  <r>
    <x v="1"/>
    <s v="PCB-008"/>
    <n v="2.0699999999999998"/>
    <s v="B"/>
    <n v="2.0699999999999998"/>
    <n v="1.56"/>
    <s v="na"/>
  </r>
  <r>
    <x v="1"/>
    <s v="PCB-009"/>
    <n v="0.53800000000000003"/>
    <s v="J"/>
    <n v="0.53800000000000003"/>
    <n v="0"/>
    <n v="0.53800000000000003"/>
  </r>
  <r>
    <x v="1"/>
    <s v="PCB-010"/>
    <n v="0.219"/>
    <s v="UJ"/>
    <s v="na"/>
    <n v="0"/>
    <s v="na"/>
  </r>
  <r>
    <x v="1"/>
    <s v="PCB-011"/>
    <n v="16.5"/>
    <s v="B"/>
    <n v="16.5"/>
    <n v="16.3"/>
    <s v="na"/>
  </r>
  <r>
    <x v="1"/>
    <s v="PCB-012/013"/>
    <n v="0.74"/>
    <s v="C NJ J"/>
    <n v="0.74"/>
    <n v="0"/>
    <n v="0.74"/>
  </r>
  <r>
    <x v="1"/>
    <s v="PCB-014"/>
    <n v="0.22700000000000001"/>
    <s v="UJ"/>
    <s v="na"/>
    <n v="0"/>
    <s v="na"/>
  </r>
  <r>
    <x v="1"/>
    <s v="PCB-015"/>
    <n v="3.23"/>
    <s v="B"/>
    <n v="3.23"/>
    <n v="1.62"/>
    <s v="na"/>
  </r>
  <r>
    <x v="1"/>
    <s v="PCB-016"/>
    <n v="2.0699999999999998"/>
    <m/>
    <n v="2.0699999999999998"/>
    <n v="0.66100000000000003"/>
    <n v="2.0699999999999998"/>
  </r>
  <r>
    <x v="1"/>
    <s v="PCB-017"/>
    <n v="2.1"/>
    <m/>
    <n v="2.1"/>
    <n v="0.71699999999999997"/>
    <s v="na"/>
  </r>
  <r>
    <x v="1"/>
    <s v="PCB-018/030"/>
    <n v="5.12"/>
    <s v="C"/>
    <n v="5.12"/>
    <n v="1.2"/>
    <n v="5.12"/>
  </r>
  <r>
    <x v="1"/>
    <s v="PCB-019"/>
    <n v="1.53"/>
    <m/>
    <n v="1.53"/>
    <n v="0.51900000000000002"/>
    <s v="na"/>
  </r>
  <r>
    <x v="1"/>
    <s v="PCB-020/028"/>
    <n v="4.49"/>
    <s v="C B"/>
    <n v="4.49"/>
    <n v="3.07"/>
    <s v="na"/>
  </r>
  <r>
    <x v="1"/>
    <s v="PCB-021/033"/>
    <n v="2.08"/>
    <s v="C"/>
    <n v="2.08"/>
    <n v="1.56"/>
    <s v="na"/>
  </r>
  <r>
    <x v="1"/>
    <s v="PCB-022"/>
    <n v="1.4"/>
    <s v="B J"/>
    <n v="1.4"/>
    <n v="0.92"/>
    <s v="na"/>
  </r>
  <r>
    <x v="1"/>
    <s v="PCB-023"/>
    <n v="0.182"/>
    <s v="UJ"/>
    <s v="na"/>
    <n v="0.32500000000000001"/>
    <s v="na"/>
  </r>
  <r>
    <x v="1"/>
    <s v="PCB-024"/>
    <n v="0.21"/>
    <s v="J"/>
    <n v="0.21"/>
    <n v="0"/>
    <n v="0.21"/>
  </r>
  <r>
    <x v="1"/>
    <s v="PCB-025"/>
    <n v="0.39700000000000002"/>
    <s v="NJ J"/>
    <n v="0.39700000000000002"/>
    <n v="0"/>
    <n v="0.39700000000000002"/>
  </r>
  <r>
    <x v="1"/>
    <s v="PCB-026/029"/>
    <n v="1.29"/>
    <s v="C J"/>
    <n v="1.29"/>
    <n v="0.49299999999999999"/>
    <s v="na"/>
  </r>
  <r>
    <x v="1"/>
    <s v="PCB-027"/>
    <n v="0.48599999999999999"/>
    <s v="J"/>
    <n v="0.48599999999999999"/>
    <n v="0"/>
    <n v="0.48599999999999999"/>
  </r>
  <r>
    <x v="1"/>
    <s v="PCB-031"/>
    <n v="3.89"/>
    <s v="B"/>
    <n v="3.89"/>
    <n v="2.0699999999999998"/>
    <s v="na"/>
  </r>
  <r>
    <x v="1"/>
    <s v="PCB-032"/>
    <n v="0.91900000000000004"/>
    <s v="J"/>
    <n v="0.91900000000000004"/>
    <n v="0.45700000000000002"/>
    <s v="na"/>
  </r>
  <r>
    <x v="1"/>
    <s v="PCB-034"/>
    <n v="0.182"/>
    <s v="UJ"/>
    <s v="na"/>
    <n v="0.315"/>
    <s v="na"/>
  </r>
  <r>
    <x v="1"/>
    <s v="PCB-035"/>
    <n v="0.48"/>
    <s v="J"/>
    <n v="0.48"/>
    <n v="0.34899999999999998"/>
    <s v="na"/>
  </r>
  <r>
    <x v="1"/>
    <s v="PCB-036"/>
    <n v="0.182"/>
    <s v="UJ"/>
    <s v="na"/>
    <n v="0"/>
    <s v="na"/>
  </r>
  <r>
    <x v="1"/>
    <s v="PCB-037"/>
    <n v="2.4500000000000002"/>
    <m/>
    <n v="2.4500000000000002"/>
    <n v="0.80100000000000005"/>
    <n v="2.4500000000000002"/>
  </r>
  <r>
    <x v="1"/>
    <s v="PCB-038"/>
    <n v="0.182"/>
    <s v="UJ"/>
    <s v="na"/>
    <n v="0"/>
    <s v="na"/>
  </r>
  <r>
    <x v="1"/>
    <s v="PCB-039"/>
    <n v="0.182"/>
    <s v="UJ"/>
    <s v="na"/>
    <n v="0"/>
    <s v="na"/>
  </r>
  <r>
    <x v="1"/>
    <s v="PCB-040/041/071"/>
    <n v="3.05"/>
    <s v="C"/>
    <n v="3.05"/>
    <n v="0.90100000000000002"/>
    <n v="3.05"/>
  </r>
  <r>
    <x v="1"/>
    <s v="PCB-042"/>
    <n v="1.77"/>
    <m/>
    <n v="1.77"/>
    <n v="0.50700000000000001"/>
    <n v="1.77"/>
  </r>
  <r>
    <x v="1"/>
    <s v="PCB-043"/>
    <n v="0.26300000000000001"/>
    <s v="UJ"/>
    <s v="na"/>
    <n v="0"/>
    <s v="na"/>
  </r>
  <r>
    <x v="1"/>
    <s v="PCB-044/047/065"/>
    <n v="7.85"/>
    <s v="C"/>
    <n v="7.85"/>
    <n v="1.95"/>
    <n v="7.85"/>
  </r>
  <r>
    <x v="1"/>
    <s v="PCB-045/051"/>
    <n v="1.57"/>
    <s v="C"/>
    <n v="1.57"/>
    <n v="0"/>
    <n v="1.57"/>
  </r>
  <r>
    <x v="1"/>
    <s v="PCB-046"/>
    <n v="0.53900000000000003"/>
    <s v="J"/>
    <n v="0.53900000000000003"/>
    <n v="0"/>
    <n v="0.53900000000000003"/>
  </r>
  <r>
    <x v="1"/>
    <s v="PCB-048"/>
    <n v="1.1200000000000001"/>
    <s v="J"/>
    <n v="1.1200000000000001"/>
    <n v="0.41299999999999998"/>
    <s v="na"/>
  </r>
  <r>
    <x v="1"/>
    <s v="PCB-049/069"/>
    <n v="4.1399999999999997"/>
    <s v="C"/>
    <n v="4.1399999999999997"/>
    <n v="0.879"/>
    <n v="4.1399999999999997"/>
  </r>
  <r>
    <x v="1"/>
    <s v="PCB-050/053"/>
    <n v="1.2"/>
    <s v="C J"/>
    <n v="1.2"/>
    <n v="0"/>
    <n v="1.2"/>
  </r>
  <r>
    <x v="1"/>
    <s v="PCB-052"/>
    <n v="10.9"/>
    <m/>
    <n v="10.9"/>
    <n v="2.02"/>
    <n v="10.9"/>
  </r>
  <r>
    <x v="1"/>
    <s v="PCB-054"/>
    <n v="0.182"/>
    <s v="UJ"/>
    <s v="na"/>
    <n v="0.23599999999999999"/>
    <s v="na"/>
  </r>
  <r>
    <x v="1"/>
    <s v="PCB-055"/>
    <n v="0.33400000000000002"/>
    <s v="UJ"/>
    <s v="na"/>
    <n v="0"/>
    <s v="na"/>
  </r>
  <r>
    <x v="1"/>
    <s v="PCB-056"/>
    <n v="1.94"/>
    <m/>
    <n v="1.94"/>
    <n v="0.41799999999999998"/>
    <n v="1.94"/>
  </r>
  <r>
    <x v="1"/>
    <s v="PCB-057"/>
    <n v="0.29699999999999999"/>
    <s v="UJ"/>
    <s v="na"/>
    <n v="0"/>
    <s v="na"/>
  </r>
  <r>
    <x v="1"/>
    <s v="PCB-058"/>
    <n v="0.311"/>
    <s v="UJ"/>
    <s v="na"/>
    <n v="0"/>
    <s v="na"/>
  </r>
  <r>
    <x v="1"/>
    <s v="PCB-059/062/075"/>
    <n v="0.59199999999999997"/>
    <s v="C J"/>
    <n v="0.59199999999999997"/>
    <n v="0"/>
    <n v="0.59199999999999997"/>
  </r>
  <r>
    <x v="1"/>
    <s v="PCB-060"/>
    <n v="1.26"/>
    <s v="J"/>
    <n v="1.26"/>
    <n v="0.32"/>
    <n v="1.26"/>
  </r>
  <r>
    <x v="1"/>
    <s v="PCB-061/070/074/076"/>
    <n v="10.9"/>
    <s v="C"/>
    <n v="10.9"/>
    <n v="1.98"/>
    <n v="10.9"/>
  </r>
  <r>
    <x v="1"/>
    <s v="PCB-063"/>
    <n v="0.29699999999999999"/>
    <s v="UJ"/>
    <s v="na"/>
    <n v="0"/>
    <s v="na"/>
  </r>
  <r>
    <x v="1"/>
    <s v="PCB-064"/>
    <n v="3.65"/>
    <m/>
    <n v="3.65"/>
    <n v="0.68100000000000005"/>
    <n v="3.65"/>
  </r>
  <r>
    <x v="1"/>
    <s v="PCB-066"/>
    <n v="5.2"/>
    <m/>
    <n v="5.2"/>
    <n v="1.28"/>
    <n v="5.2"/>
  </r>
  <r>
    <x v="1"/>
    <s v="PCB-067"/>
    <n v="0.27"/>
    <s v="UJ"/>
    <s v="na"/>
    <n v="0"/>
    <s v="na"/>
  </r>
  <r>
    <x v="1"/>
    <s v="PCB-068"/>
    <n v="0.29299999999999998"/>
    <s v="UJ"/>
    <s v="na"/>
    <n v="0"/>
    <s v="na"/>
  </r>
  <r>
    <x v="1"/>
    <s v="PCB-072"/>
    <n v="0.28100000000000003"/>
    <s v="UJ"/>
    <s v="na"/>
    <n v="0"/>
    <s v="na"/>
  </r>
  <r>
    <x v="1"/>
    <s v="PCB-073"/>
    <n v="0.182"/>
    <s v="UJ"/>
    <s v="na"/>
    <n v="0"/>
    <s v="na"/>
  </r>
  <r>
    <x v="1"/>
    <s v="PCB-077"/>
    <n v="0.60199999999999998"/>
    <s v="J"/>
    <n v="0.60199999999999998"/>
    <n v="0.34899999999999998"/>
    <s v="na"/>
  </r>
  <r>
    <x v="1"/>
    <s v="PCB-078"/>
    <n v="0.33600000000000002"/>
    <s v="UJ"/>
    <s v="na"/>
    <n v="0"/>
    <s v="na"/>
  </r>
  <r>
    <x v="1"/>
    <s v="PCB-079"/>
    <n v="0.27800000000000002"/>
    <s v="UJ"/>
    <s v="na"/>
    <n v="0"/>
    <s v="na"/>
  </r>
  <r>
    <x v="1"/>
    <s v="PCB-080"/>
    <n v="0.29599999999999999"/>
    <s v="UJ"/>
    <s v="na"/>
    <n v="0"/>
    <s v="na"/>
  </r>
  <r>
    <x v="1"/>
    <s v="PCB-081"/>
    <n v="0.36399999999999999"/>
    <s v="UJ"/>
    <s v="na"/>
    <n v="0"/>
    <s v="na"/>
  </r>
  <r>
    <x v="1"/>
    <s v="PCB-104"/>
    <n v="0.182"/>
    <s v="UJ"/>
    <s v="na"/>
    <n v="0"/>
    <s v="na"/>
  </r>
  <r>
    <x v="1"/>
    <s v="PCB-114"/>
    <n v="0.38500000000000001"/>
    <s v="UJ"/>
    <s v="na"/>
    <n v="0"/>
    <s v="na"/>
  </r>
  <r>
    <x v="1"/>
    <s v="PCB-118"/>
    <n v="7.13"/>
    <m/>
    <n v="7.13"/>
    <n v="2.06"/>
    <n v="7.13"/>
  </r>
  <r>
    <x v="1"/>
    <s v="PCB-123"/>
    <n v="0.41299999999999998"/>
    <s v="UJ"/>
    <s v="na"/>
    <n v="0"/>
    <s v="na"/>
  </r>
  <r>
    <x v="1"/>
    <s v="PCB-126"/>
    <n v="0.59399999999999997"/>
    <s v="UJ"/>
    <s v="na"/>
    <n v="0"/>
    <s v="na"/>
  </r>
  <r>
    <x v="1"/>
    <s v="PCB-155"/>
    <n v="0.182"/>
    <s v="UJ"/>
    <s v="na"/>
    <n v="0"/>
    <s v="na"/>
  </r>
  <r>
    <x v="1"/>
    <s v="PCB-169"/>
    <n v="0.32500000000000001"/>
    <s v="UJ"/>
    <s v="na"/>
    <n v="0"/>
    <s v="na"/>
  </r>
  <r>
    <x v="1"/>
    <s v="PCB-170"/>
    <n v="1.38"/>
    <s v="B J"/>
    <n v="1.38"/>
    <n v="0.80400000000000005"/>
    <s v="na"/>
  </r>
  <r>
    <x v="1"/>
    <s v="PCB-175"/>
    <n v="0.34799999999999998"/>
    <s v="UJ"/>
    <s v="na"/>
    <n v="0"/>
    <s v="na"/>
  </r>
  <r>
    <x v="1"/>
    <s v="PCB-176"/>
    <n v="0.26"/>
    <s v="UJ"/>
    <s v="na"/>
    <n v="0"/>
    <s v="na"/>
  </r>
  <r>
    <x v="1"/>
    <s v="PCB-178"/>
    <n v="0.47199999999999998"/>
    <s v="NJ J"/>
    <n v="0.47199999999999998"/>
    <n v="0"/>
    <n v="0.47199999999999998"/>
  </r>
  <r>
    <x v="1"/>
    <s v="PCB-179"/>
    <n v="0.71599999999999997"/>
    <s v="J"/>
    <n v="0.71599999999999997"/>
    <n v="0"/>
    <n v="0.71599999999999997"/>
  </r>
  <r>
    <x v="1"/>
    <s v="PCB-180/193"/>
    <n v="2.57"/>
    <s v="C B"/>
    <n v="2.57"/>
    <n v="1.41"/>
    <s v="na"/>
  </r>
  <r>
    <x v="1"/>
    <s v="PCB-184"/>
    <n v="0.252"/>
    <s v="UJ"/>
    <s v="na"/>
    <n v="0"/>
    <s v="na"/>
  </r>
  <r>
    <x v="1"/>
    <s v="PCB-186"/>
    <n v="0.27700000000000002"/>
    <s v="UJ"/>
    <s v="na"/>
    <n v="0"/>
    <s v="na"/>
  </r>
  <r>
    <x v="1"/>
    <s v="PCB-188"/>
    <n v="0.25600000000000001"/>
    <s v="UJ"/>
    <s v="na"/>
    <n v="0"/>
    <s v="na"/>
  </r>
  <r>
    <x v="1"/>
    <s v="PCB-189"/>
    <n v="0.26700000000000002"/>
    <s v="UJ"/>
    <s v="na"/>
    <n v="0"/>
    <s v="na"/>
  </r>
  <r>
    <x v="1"/>
    <s v="PCB-190"/>
    <n v="0.38500000000000001"/>
    <s v="J"/>
    <n v="0.38500000000000001"/>
    <n v="0"/>
    <n v="0.38500000000000001"/>
  </r>
  <r>
    <x v="1"/>
    <s v="PCB-191"/>
    <n v="0.27100000000000002"/>
    <s v="UJ"/>
    <s v="na"/>
    <n v="0"/>
    <s v="na"/>
  </r>
  <r>
    <x v="1"/>
    <s v="PCB-192"/>
    <n v="0.3"/>
    <s v="UJ"/>
    <s v="na"/>
    <n v="0"/>
    <s v="na"/>
  </r>
  <r>
    <x v="1"/>
    <s v="PCB-194"/>
    <n v="0.53500000000000003"/>
    <s v="NJ J"/>
    <n v="0.53500000000000003"/>
    <n v="0"/>
    <n v="0.53500000000000003"/>
  </r>
  <r>
    <x v="1"/>
    <s v="PCB-195"/>
    <n v="0.52300000000000002"/>
    <s v="UJ"/>
    <s v="na"/>
    <n v="0"/>
    <s v="na"/>
  </r>
  <r>
    <x v="1"/>
    <s v="PCB-196"/>
    <n v="0.501"/>
    <s v="UJ"/>
    <s v="na"/>
    <n v="0"/>
    <s v="na"/>
  </r>
  <r>
    <x v="1"/>
    <s v="PCB-197/200"/>
    <n v="0.33700000000000002"/>
    <s v="C UJ"/>
    <s v="na"/>
    <n v="0"/>
    <s v="na"/>
  </r>
  <r>
    <x v="1"/>
    <s v="PCB-198/199"/>
    <n v="0.84299999999999997"/>
    <s v="C J"/>
    <n v="0.84299999999999997"/>
    <n v="0.372"/>
    <s v="na"/>
  </r>
  <r>
    <x v="1"/>
    <s v="PCB-201"/>
    <n v="0.35599999999999998"/>
    <s v="UJ"/>
    <s v="na"/>
    <n v="0"/>
    <s v="na"/>
  </r>
  <r>
    <x v="1"/>
    <s v="PCB-202"/>
    <n v="0.74299999999999999"/>
    <s v="UJ"/>
    <s v="na"/>
    <n v="0"/>
    <s v="na"/>
  </r>
  <r>
    <x v="1"/>
    <s v="PCB-203"/>
    <n v="0.65900000000000003"/>
    <s v="J"/>
    <n v="0.65900000000000003"/>
    <n v="0"/>
    <n v="0.65900000000000003"/>
  </r>
  <r>
    <x v="1"/>
    <s v="PCB-204"/>
    <n v="0.33700000000000002"/>
    <s v="UJ"/>
    <s v="na"/>
    <n v="0"/>
    <s v="na"/>
  </r>
  <r>
    <x v="1"/>
    <s v="PCB-205"/>
    <n v="0.29599999999999999"/>
    <s v="UJ"/>
    <s v="na"/>
    <n v="0"/>
    <s v="na"/>
  </r>
  <r>
    <x v="1"/>
    <s v="PCB-206"/>
    <n v="0.42099999999999999"/>
    <s v="UJ"/>
    <s v="na"/>
    <n v="0"/>
    <s v="na"/>
  </r>
  <r>
    <x v="1"/>
    <s v="PCB-207"/>
    <n v="0.30199999999999999"/>
    <s v="UJ"/>
    <s v="na"/>
    <n v="0"/>
    <s v="na"/>
  </r>
  <r>
    <x v="1"/>
    <s v="PCB-208"/>
    <n v="0.34499999999999997"/>
    <s v="UJ"/>
    <s v="na"/>
    <n v="0"/>
    <s v="na"/>
  </r>
  <r>
    <x v="1"/>
    <s v="PCB-209"/>
    <n v="0.60599999999999998"/>
    <s v="NJ B J"/>
    <n v="0.60599999999999998"/>
    <n v="0.40200000000000002"/>
    <s v="na"/>
  </r>
  <r>
    <x v="1"/>
    <s v="PCB-082"/>
    <n v="1.02"/>
    <s v="UJ D"/>
    <s v="na"/>
    <n v="0"/>
    <s v="na"/>
  </r>
  <r>
    <x v="1"/>
    <s v="PCB-083/099"/>
    <n v="5.17"/>
    <s v="C NJ D J"/>
    <n v="5.17"/>
    <n v="1.51"/>
    <n v="5.17"/>
  </r>
  <r>
    <x v="1"/>
    <s v="PCB-084"/>
    <n v="1.72"/>
    <s v="D J"/>
    <n v="1.72"/>
    <n v="0.47699999999999998"/>
    <n v="1.72"/>
  </r>
  <r>
    <x v="1"/>
    <s v="PCB-085/116/117"/>
    <n v="1.73"/>
    <s v="C D J"/>
    <n v="1.73"/>
    <n v="0.35199999999999998"/>
    <n v="1.73"/>
  </r>
  <r>
    <x v="1"/>
    <s v="PCB-086/087/097/109/119/125"/>
    <n v="7.29"/>
    <s v="C NJ D"/>
    <n v="7.29"/>
    <n v="1.0900000000000001"/>
    <n v="7.29"/>
  </r>
  <r>
    <x v="1"/>
    <s v="PCB-088/091"/>
    <n v="1.08"/>
    <s v="C NJ D J"/>
    <n v="1.08"/>
    <n v="0"/>
    <n v="1.08"/>
  </r>
  <r>
    <x v="1"/>
    <s v="PCB-089"/>
    <n v="0.97499999999999998"/>
    <s v="UJ D"/>
    <s v="na"/>
    <n v="0"/>
    <s v="na"/>
  </r>
  <r>
    <x v="1"/>
    <s v="PCB-090/101/113"/>
    <n v="8.39"/>
    <s v="C NJ D"/>
    <n v="8.39"/>
    <n v="1.53"/>
    <n v="8.39"/>
  </r>
  <r>
    <x v="1"/>
    <s v="PCB-092"/>
    <n v="1.64"/>
    <s v="NJ D J"/>
    <n v="1.64"/>
    <n v="0"/>
    <n v="1.64"/>
  </r>
  <r>
    <x v="1"/>
    <s v="PCB-093/095/098/100/102"/>
    <n v="8.2799999999999994"/>
    <s v="C D"/>
    <n v="8.2799999999999994"/>
    <n v="1.41"/>
    <n v="8.2799999999999994"/>
  </r>
  <r>
    <x v="1"/>
    <s v="PCB-094"/>
    <n v="0.997"/>
    <s v="UJ D"/>
    <s v="na"/>
    <n v="0"/>
    <s v="na"/>
  </r>
  <r>
    <x v="1"/>
    <s v="PCB-096"/>
    <n v="0.48299999999999998"/>
    <s v="UJ D"/>
    <s v="na"/>
    <n v="0"/>
    <s v="na"/>
  </r>
  <r>
    <x v="1"/>
    <s v="PCB-103"/>
    <n v="0.79900000000000004"/>
    <s v="UJ D"/>
    <s v="na"/>
    <n v="0"/>
    <s v="na"/>
  </r>
  <r>
    <x v="1"/>
    <s v="PCB-105"/>
    <n v="2.75"/>
    <s v="B D J"/>
    <n v="2.75"/>
    <n v="1.18"/>
    <s v="na"/>
  </r>
  <r>
    <x v="1"/>
    <s v="PCB-106"/>
    <n v="0.83099999999999996"/>
    <s v="UJ D"/>
    <s v="na"/>
    <n v="0"/>
    <s v="na"/>
  </r>
  <r>
    <x v="1"/>
    <s v="PCB-107"/>
    <n v="0.83399999999999996"/>
    <s v="UJ D"/>
    <s v="na"/>
    <n v="0"/>
    <s v="na"/>
  </r>
  <r>
    <x v="1"/>
    <s v="PCB-108/124"/>
    <n v="0.88700000000000001"/>
    <s v="C UJ D"/>
    <s v="na"/>
    <n v="0"/>
    <s v="na"/>
  </r>
  <r>
    <x v="1"/>
    <s v="PCB-110/115"/>
    <n v="9.85"/>
    <s v="C D"/>
    <n v="9.85"/>
    <n v="1.52"/>
    <n v="9.85"/>
  </r>
  <r>
    <x v="1"/>
    <s v="PCB-111"/>
    <n v="0.68200000000000005"/>
    <s v="UJ D"/>
    <s v="na"/>
    <n v="0"/>
    <s v="na"/>
  </r>
  <r>
    <x v="1"/>
    <s v="PCB-112"/>
    <n v="0.67100000000000004"/>
    <s v="UJ D"/>
    <s v="na"/>
    <n v="0"/>
    <s v="na"/>
  </r>
  <r>
    <x v="1"/>
    <s v="PCB-120"/>
    <n v="0.63800000000000001"/>
    <s v="UJ D"/>
    <s v="na"/>
    <n v="0"/>
    <s v="na"/>
  </r>
  <r>
    <x v="1"/>
    <s v="PCB-121"/>
    <n v="0.68500000000000005"/>
    <s v="UJ D"/>
    <s v="na"/>
    <n v="0"/>
    <s v="na"/>
  </r>
  <r>
    <x v="1"/>
    <s v="PCB-122"/>
    <n v="0.95599999999999996"/>
    <s v="UJ D"/>
    <s v="na"/>
    <n v="0"/>
    <s v="na"/>
  </r>
  <r>
    <x v="1"/>
    <s v="PCB-127"/>
    <n v="0.90700000000000003"/>
    <s v="UJ D"/>
    <s v="na"/>
    <n v="0"/>
    <s v="na"/>
  </r>
  <r>
    <x v="1"/>
    <s v="PCB-128/166"/>
    <n v="1.4"/>
    <s v="C NJ D J"/>
    <n v="1.4"/>
    <n v="0.81"/>
    <s v="na"/>
  </r>
  <r>
    <x v="1"/>
    <s v="PCB-129/138/160/163"/>
    <n v="9.06"/>
    <s v="C D"/>
    <n v="9.06"/>
    <n v="2.97"/>
    <n v="9.06"/>
  </r>
  <r>
    <x v="1"/>
    <s v="PCB-130"/>
    <n v="1.26"/>
    <s v="UJ D"/>
    <s v="na"/>
    <n v="0"/>
    <s v="na"/>
  </r>
  <r>
    <x v="1"/>
    <s v="PCB-131"/>
    <n v="1.1499999999999999"/>
    <s v="UJ D"/>
    <s v="na"/>
    <n v="0"/>
    <s v="na"/>
  </r>
  <r>
    <x v="1"/>
    <s v="PCB-132"/>
    <n v="2.23"/>
    <s v="D J"/>
    <n v="2.23"/>
    <n v="0.66900000000000004"/>
    <n v="2.23"/>
  </r>
  <r>
    <x v="1"/>
    <s v="PCB-133"/>
    <n v="1.1399999999999999"/>
    <s v="UJ D"/>
    <s v="na"/>
    <n v="0"/>
    <s v="na"/>
  </r>
  <r>
    <x v="1"/>
    <s v="PCB-134/143"/>
    <n v="1.1399999999999999"/>
    <s v="C UJ D"/>
    <s v="na"/>
    <n v="0"/>
    <s v="na"/>
  </r>
  <r>
    <x v="1"/>
    <s v="PCB-135/151/154"/>
    <n v="3.75"/>
    <s v="C NJ D J"/>
    <n v="3.75"/>
    <n v="0.68700000000000006"/>
    <n v="3.75"/>
  </r>
  <r>
    <x v="1"/>
    <s v="PCB-136"/>
    <n v="1.46"/>
    <s v="D J"/>
    <n v="1.46"/>
    <n v="0"/>
    <n v="1.46"/>
  </r>
  <r>
    <x v="1"/>
    <s v="PCB-137"/>
    <n v="1.21"/>
    <s v="UJ D"/>
    <s v="na"/>
    <n v="0"/>
    <s v="na"/>
  </r>
  <r>
    <x v="1"/>
    <s v="PCB-139/140"/>
    <n v="1.04"/>
    <s v="C UJ D"/>
    <s v="na"/>
    <n v="0"/>
    <s v="na"/>
  </r>
  <r>
    <x v="1"/>
    <s v="PCB-141"/>
    <n v="1.66"/>
    <s v="NJ D J"/>
    <n v="1.66"/>
    <n v="0"/>
    <n v="1.66"/>
  </r>
  <r>
    <x v="1"/>
    <s v="PCB-142"/>
    <n v="1.18"/>
    <s v="UJ D"/>
    <s v="na"/>
    <n v="0"/>
    <s v="na"/>
  </r>
  <r>
    <x v="1"/>
    <s v="PCB-144"/>
    <n v="0.67500000000000004"/>
    <s v="UJ D"/>
    <s v="na"/>
    <n v="0"/>
    <s v="na"/>
  </r>
  <r>
    <x v="1"/>
    <s v="PCB-145"/>
    <n v="0.52800000000000002"/>
    <s v="UJ D"/>
    <s v="na"/>
    <n v="0"/>
    <s v="na"/>
  </r>
  <r>
    <x v="1"/>
    <s v="PCB-146"/>
    <n v="1.04"/>
    <s v="UJ D"/>
    <s v="na"/>
    <n v="0.57299999999999995"/>
    <s v="na"/>
  </r>
  <r>
    <x v="1"/>
    <s v="PCB-147/149"/>
    <n v="6.46"/>
    <s v="C D J"/>
    <n v="6.46"/>
    <n v="1.26"/>
    <n v="6.46"/>
  </r>
  <r>
    <x v="1"/>
    <s v="PCB-148"/>
    <n v="0.67600000000000005"/>
    <s v="UJ D"/>
    <s v="na"/>
    <n v="0"/>
    <s v="na"/>
  </r>
  <r>
    <x v="1"/>
    <s v="PCB-150"/>
    <n v="0.499"/>
    <s v="UJ D"/>
    <s v="na"/>
    <n v="0"/>
    <s v="na"/>
  </r>
  <r>
    <x v="1"/>
    <s v="PCB-152"/>
    <n v="0.48399999999999999"/>
    <s v="UJ D"/>
    <s v="na"/>
    <n v="0"/>
    <s v="na"/>
  </r>
  <r>
    <x v="1"/>
    <s v="PCB-153/168"/>
    <n v="7.43"/>
    <s v="C D"/>
    <n v="7.43"/>
    <n v="2.78"/>
    <s v="na"/>
  </r>
  <r>
    <x v="1"/>
    <s v="PCB-156/157"/>
    <n v="1.3"/>
    <s v="C B D J"/>
    <n v="1.3"/>
    <n v="0.53600000000000003"/>
    <s v="na"/>
  </r>
  <r>
    <x v="1"/>
    <s v="PCB-158"/>
    <n v="0.76500000000000001"/>
    <s v="UJ D"/>
    <s v="na"/>
    <n v="0"/>
    <s v="na"/>
  </r>
  <r>
    <x v="1"/>
    <s v="PCB-159"/>
    <n v="0.80800000000000005"/>
    <s v="UJ D"/>
    <s v="na"/>
    <n v="0"/>
    <s v="na"/>
  </r>
  <r>
    <x v="1"/>
    <s v="PCB-161"/>
    <n v="0.78700000000000003"/>
    <s v="UJ D"/>
    <s v="na"/>
    <n v="0"/>
    <s v="na"/>
  </r>
  <r>
    <x v="1"/>
    <s v="PCB-162"/>
    <n v="0.82099999999999995"/>
    <s v="UJ D"/>
    <s v="na"/>
    <n v="0"/>
    <s v="na"/>
  </r>
  <r>
    <x v="1"/>
    <s v="PCB-164"/>
    <n v="0.83099999999999996"/>
    <s v="UJ D"/>
    <s v="na"/>
    <n v="0"/>
    <s v="na"/>
  </r>
  <r>
    <x v="1"/>
    <s v="PCB-165"/>
    <n v="0.91300000000000003"/>
    <s v="UJ D"/>
    <s v="na"/>
    <n v="0"/>
    <s v="na"/>
  </r>
  <r>
    <x v="1"/>
    <s v="PCB-167"/>
    <n v="0.81"/>
    <s v="UJ D"/>
    <s v="na"/>
    <n v="0.27600000000000002"/>
    <s v="na"/>
  </r>
  <r>
    <x v="1"/>
    <s v="PCB-171/173"/>
    <n v="0.85599999999999998"/>
    <s v="C UJ D"/>
    <s v="na"/>
    <n v="0"/>
    <s v="na"/>
  </r>
  <r>
    <x v="1"/>
    <s v="PCB-172"/>
    <n v="0.84"/>
    <s v="UJ D"/>
    <s v="na"/>
    <n v="0"/>
    <s v="na"/>
  </r>
  <r>
    <x v="1"/>
    <s v="PCB-174"/>
    <n v="1.91"/>
    <s v="D J"/>
    <n v="1.91"/>
    <n v="0.37"/>
    <n v="1.91"/>
  </r>
  <r>
    <x v="1"/>
    <s v="PCB-177"/>
    <n v="1.85"/>
    <s v="D J"/>
    <n v="1.85"/>
    <n v="0.44"/>
    <n v="1.85"/>
  </r>
  <r>
    <x v="1"/>
    <s v="PCB-181"/>
    <n v="0.80300000000000005"/>
    <s v="UJ D"/>
    <s v="na"/>
    <n v="0"/>
    <s v="na"/>
  </r>
  <r>
    <x v="1"/>
    <s v="PCB-182"/>
    <n v="0.78"/>
    <s v="UJ D"/>
    <s v="na"/>
    <n v="0"/>
    <s v="na"/>
  </r>
  <r>
    <x v="1"/>
    <s v="PCB-183/185"/>
    <n v="1"/>
    <s v="C NJ D J"/>
    <n v="1"/>
    <n v="0.41"/>
    <s v="na"/>
  </r>
  <r>
    <x v="1"/>
    <s v="PCB-187"/>
    <n v="1.83"/>
    <s v="NJ B D J"/>
    <n v="1.83"/>
    <n v="1.51"/>
    <s v="na"/>
  </r>
  <r>
    <x v="1"/>
    <s v="PCB-001L"/>
    <n v="49.2"/>
    <m/>
    <s v="na"/>
    <n v="42.1"/>
    <s v="na"/>
  </r>
  <r>
    <x v="1"/>
    <s v="PCB-003L"/>
    <n v="55.7"/>
    <m/>
    <s v="na"/>
    <n v="45.2"/>
    <s v="na"/>
  </r>
  <r>
    <x v="1"/>
    <s v="PCB-004L"/>
    <n v="57.1"/>
    <m/>
    <s v="na"/>
    <n v="46.7"/>
    <s v="na"/>
  </r>
  <r>
    <x v="1"/>
    <s v="PCB-015L"/>
    <n v="64.5"/>
    <m/>
    <s v="na"/>
    <n v="54.2"/>
    <s v="na"/>
  </r>
  <r>
    <x v="1"/>
    <s v="PCB-019L"/>
    <n v="52.4"/>
    <m/>
    <s v="na"/>
    <n v="45.5"/>
    <s v="na"/>
  </r>
  <r>
    <x v="1"/>
    <s v="PCB-037L"/>
    <n v="96.6"/>
    <m/>
    <s v="na"/>
    <n v="83.9"/>
    <s v="na"/>
  </r>
  <r>
    <x v="1"/>
    <s v="PCB-054L"/>
    <n v="69.599999999999994"/>
    <m/>
    <s v="na"/>
    <n v="64.8"/>
    <s v="na"/>
  </r>
  <r>
    <x v="1"/>
    <s v="PCB-077L"/>
    <n v="99.4"/>
    <m/>
    <s v="na"/>
    <n v="86.8"/>
    <s v="na"/>
  </r>
  <r>
    <x v="1"/>
    <s v="PCB-081L"/>
    <n v="99.9"/>
    <m/>
    <s v="na"/>
    <n v="81.400000000000006"/>
    <s v="na"/>
  </r>
  <r>
    <x v="1"/>
    <s v="PCB-104L"/>
    <n v="64.7"/>
    <m/>
    <s v="na"/>
    <n v="64.8"/>
    <s v="na"/>
  </r>
  <r>
    <x v="1"/>
    <s v="PCB-105L"/>
    <n v="139"/>
    <s v="D"/>
    <s v="na"/>
    <n v="112"/>
    <s v="na"/>
  </r>
  <r>
    <x v="1"/>
    <s v="PCB-114L"/>
    <n v="95.2"/>
    <m/>
    <s v="na"/>
    <n v="88.5"/>
    <s v="na"/>
  </r>
  <r>
    <x v="1"/>
    <s v="PCB-118L"/>
    <n v="96.1"/>
    <m/>
    <s v="na"/>
    <n v="90.5"/>
    <s v="na"/>
  </r>
  <r>
    <x v="1"/>
    <s v="PCB-123L"/>
    <n v="92.6"/>
    <m/>
    <s v="na"/>
    <n v="90.5"/>
    <s v="na"/>
  </r>
  <r>
    <x v="1"/>
    <s v="PCB-126L"/>
    <n v="71.2"/>
    <m/>
    <s v="na"/>
    <n v="85.3"/>
    <s v="na"/>
  </r>
  <r>
    <x v="1"/>
    <s v="PCB-155L"/>
    <n v="77"/>
    <m/>
    <s v="na"/>
    <n v="69.8"/>
    <s v="na"/>
  </r>
  <r>
    <x v="1"/>
    <s v="PCB-156L/157L"/>
    <n v="76.2"/>
    <s v="C D"/>
    <s v="na"/>
    <n v="77.099999999999994"/>
    <s v="na"/>
  </r>
  <r>
    <x v="1"/>
    <s v="PCB-167L"/>
    <n v="77.599999999999994"/>
    <s v="D"/>
    <s v="na"/>
    <n v="78"/>
    <s v="na"/>
  </r>
  <r>
    <x v="1"/>
    <s v="PCB-169L"/>
    <n v="90.8"/>
    <m/>
    <s v="na"/>
    <n v="71.5"/>
    <s v="na"/>
  </r>
  <r>
    <x v="1"/>
    <s v="PCB-170L"/>
    <n v="86.1"/>
    <m/>
    <s v="na"/>
    <n v="95.3"/>
    <s v="na"/>
  </r>
  <r>
    <x v="1"/>
    <s v="PCB-180L"/>
    <n v="60.6"/>
    <m/>
    <s v="na"/>
    <n v="92.6"/>
    <s v="na"/>
  </r>
  <r>
    <x v="1"/>
    <s v="PCB-188L"/>
    <n v="62.9"/>
    <m/>
    <s v="na"/>
    <n v="75"/>
    <s v="na"/>
  </r>
  <r>
    <x v="1"/>
    <s v="PCB-189L"/>
    <n v="98.7"/>
    <m/>
    <s v="na"/>
    <n v="101"/>
    <s v="na"/>
  </r>
  <r>
    <x v="1"/>
    <s v="PCB-202L"/>
    <n v="24"/>
    <m/>
    <s v="na"/>
    <n v="65.900000000000006"/>
    <s v="na"/>
  </r>
  <r>
    <x v="1"/>
    <s v="PCB-205L"/>
    <n v="87.3"/>
    <m/>
    <s v="na"/>
    <n v="89"/>
    <s v="na"/>
  </r>
  <r>
    <x v="1"/>
    <s v="PCB-206L"/>
    <n v="69.900000000000006"/>
    <m/>
    <s v="na"/>
    <n v="72.400000000000006"/>
    <s v="na"/>
  </r>
  <r>
    <x v="1"/>
    <s v="PCB-208L"/>
    <n v="72.400000000000006"/>
    <m/>
    <s v="na"/>
    <n v="79.3"/>
    <s v="na"/>
  </r>
  <r>
    <x v="1"/>
    <s v="PCB-209L"/>
    <n v="65.3"/>
    <m/>
    <s v="na"/>
    <n v="70.3"/>
    <s v="na"/>
  </r>
  <r>
    <x v="1"/>
    <s v="PCB-028L"/>
    <n v="91.4"/>
    <m/>
    <s v="na"/>
    <n v="82.1"/>
    <s v="na"/>
  </r>
  <r>
    <x v="1"/>
    <s v="PCB-111L"/>
    <n v="79"/>
    <m/>
    <s v="na"/>
    <n v="76.099999999999994"/>
    <s v="na"/>
  </r>
  <r>
    <x v="1"/>
    <s v="PCB-178L"/>
    <n v="75.599999999999994"/>
    <m/>
    <s v="na"/>
    <n v="72"/>
    <s v="na"/>
  </r>
  <r>
    <x v="2"/>
    <s v="PCB-001"/>
    <n v="0.91600000000000004"/>
    <s v="B J"/>
    <n v="0.91600000000000004"/>
    <n v="1.63"/>
    <s v="na"/>
  </r>
  <r>
    <x v="2"/>
    <s v="PCB-002"/>
    <n v="0.63"/>
    <s v="B J NJ"/>
    <n v="0.63"/>
    <n v="0.746"/>
    <s v="na"/>
  </r>
  <r>
    <x v="2"/>
    <s v="PCB-003"/>
    <n v="1.29"/>
    <s v="B J NJ"/>
    <n v="1.29"/>
    <n v="2.21"/>
    <s v="na"/>
  </r>
  <r>
    <x v="2"/>
    <s v="PCB-004"/>
    <n v="3.25"/>
    <m/>
    <n v="3.25"/>
    <n v="1.06"/>
    <n v="3.25"/>
  </r>
  <r>
    <x v="2"/>
    <s v="PCB-005"/>
    <n v="0.52300000000000002"/>
    <s v="UJ"/>
    <s v="na"/>
    <n v="0"/>
    <s v="na"/>
  </r>
  <r>
    <x v="2"/>
    <s v="PCB-006"/>
    <n v="0.74399999999999999"/>
    <s v="J"/>
    <n v="0.74399999999999999"/>
    <n v="0"/>
    <n v="0.74399999999999999"/>
  </r>
  <r>
    <x v="2"/>
    <s v="PCB-007"/>
    <n v="1.41"/>
    <s v="B J"/>
    <n v="1.41"/>
    <n v="1.74"/>
    <s v="na"/>
  </r>
  <r>
    <x v="2"/>
    <s v="PCB-008"/>
    <n v="3.27"/>
    <s v="B"/>
    <n v="3.27"/>
    <n v="1.56"/>
    <s v="na"/>
  </r>
  <r>
    <x v="2"/>
    <s v="PCB-009"/>
    <n v="0.45700000000000002"/>
    <s v="UJ"/>
    <s v="na"/>
    <n v="0"/>
    <s v="na"/>
  </r>
  <r>
    <x v="2"/>
    <s v="PCB-010"/>
    <n v="0.46600000000000003"/>
    <s v="UJ"/>
    <s v="na"/>
    <n v="0"/>
    <s v="na"/>
  </r>
  <r>
    <x v="2"/>
    <s v="PCB-011"/>
    <n v="22.7"/>
    <s v="B"/>
    <n v="22.7"/>
    <n v="16.3"/>
    <s v="na"/>
  </r>
  <r>
    <x v="2"/>
    <s v="PCB-012/013"/>
    <n v="0.51100000000000001"/>
    <s v="C UJ"/>
    <s v="na"/>
    <n v="0"/>
    <s v="na"/>
  </r>
  <r>
    <x v="2"/>
    <s v="PCB-014"/>
    <n v="0.47899999999999998"/>
    <s v="UJ"/>
    <s v="na"/>
    <n v="0"/>
    <s v="na"/>
  </r>
  <r>
    <x v="2"/>
    <s v="PCB-015"/>
    <n v="2.9"/>
    <s v="B"/>
    <n v="2.9"/>
    <n v="1.62"/>
    <s v="na"/>
  </r>
  <r>
    <x v="2"/>
    <s v="PCB-016"/>
    <n v="2.89"/>
    <m/>
    <n v="2.89"/>
    <n v="0.66100000000000003"/>
    <n v="2.89"/>
  </r>
  <r>
    <x v="2"/>
    <s v="PCB-017"/>
    <n v="2.61"/>
    <s v="NJ"/>
    <n v="2.61"/>
    <n v="0.71699999999999997"/>
    <n v="2.61"/>
  </r>
  <r>
    <x v="2"/>
    <s v="PCB-018/030"/>
    <n v="5.51"/>
    <s v="C"/>
    <n v="5.51"/>
    <n v="1.2"/>
    <n v="5.51"/>
  </r>
  <r>
    <x v="2"/>
    <s v="PCB-019"/>
    <n v="1.38"/>
    <s v="J"/>
    <n v="1.38"/>
    <n v="0.51900000000000002"/>
    <s v="na"/>
  </r>
  <r>
    <x v="2"/>
    <s v="PCB-020/028"/>
    <n v="6.9"/>
    <s v="C B"/>
    <n v="6.9"/>
    <n v="3.07"/>
    <s v="na"/>
  </r>
  <r>
    <x v="2"/>
    <s v="PCB-021/033"/>
    <n v="2.91"/>
    <s v="C"/>
    <n v="2.91"/>
    <n v="1.56"/>
    <s v="na"/>
  </r>
  <r>
    <x v="2"/>
    <s v="PCB-022"/>
    <n v="2.04"/>
    <s v="B"/>
    <n v="2.04"/>
    <n v="0.92"/>
    <s v="na"/>
  </r>
  <r>
    <x v="2"/>
    <s v="PCB-023"/>
    <n v="0.185"/>
    <s v="UJ"/>
    <s v="na"/>
    <n v="0.32500000000000001"/>
    <s v="na"/>
  </r>
  <r>
    <x v="2"/>
    <s v="PCB-024"/>
    <n v="0.182"/>
    <s v="UJ"/>
    <s v="na"/>
    <n v="0"/>
    <s v="na"/>
  </r>
  <r>
    <x v="2"/>
    <s v="PCB-025"/>
    <n v="0.56100000000000005"/>
    <s v="J"/>
    <n v="0.56100000000000005"/>
    <n v="0"/>
    <n v="0.56100000000000005"/>
  </r>
  <r>
    <x v="2"/>
    <s v="PCB-026/029"/>
    <n v="1.33"/>
    <s v="C J"/>
    <n v="1.33"/>
    <n v="0.49299999999999999"/>
    <s v="na"/>
  </r>
  <r>
    <x v="2"/>
    <s v="PCB-027"/>
    <n v="0.57299999999999995"/>
    <s v="J"/>
    <n v="0.57299999999999995"/>
    <n v="0"/>
    <n v="0.57299999999999995"/>
  </r>
  <r>
    <x v="2"/>
    <s v="PCB-031"/>
    <n v="5.6"/>
    <m/>
    <n v="5.6"/>
    <n v="2.0699999999999998"/>
    <s v="na"/>
  </r>
  <r>
    <x v="2"/>
    <s v="PCB-032"/>
    <n v="1.49"/>
    <m/>
    <n v="1.49"/>
    <n v="0.45700000000000002"/>
    <n v="1.49"/>
  </r>
  <r>
    <x v="2"/>
    <s v="PCB-034"/>
    <n v="0.182"/>
    <s v="UJ"/>
    <s v="na"/>
    <n v="0.315"/>
    <s v="na"/>
  </r>
  <r>
    <x v="2"/>
    <s v="PCB-035"/>
    <n v="0.49"/>
    <s v="J"/>
    <n v="0.49"/>
    <n v="0.34899999999999998"/>
    <s v="na"/>
  </r>
  <r>
    <x v="2"/>
    <s v="PCB-036"/>
    <n v="0.182"/>
    <s v="UJ"/>
    <s v="na"/>
    <n v="0"/>
    <s v="na"/>
  </r>
  <r>
    <x v="2"/>
    <s v="PCB-037"/>
    <n v="1.99"/>
    <s v="B"/>
    <n v="1.99"/>
    <n v="0.80100000000000005"/>
    <s v="na"/>
  </r>
  <r>
    <x v="2"/>
    <s v="PCB-038"/>
    <n v="0.182"/>
    <s v="UJ"/>
    <s v="na"/>
    <n v="0"/>
    <s v="na"/>
  </r>
  <r>
    <x v="2"/>
    <s v="PCB-039"/>
    <n v="0.182"/>
    <s v="UJ"/>
    <s v="na"/>
    <n v="0"/>
    <s v="na"/>
  </r>
  <r>
    <x v="2"/>
    <s v="PCB-040/041/071"/>
    <n v="4.2300000000000004"/>
    <s v="C"/>
    <n v="4.2300000000000004"/>
    <n v="0.90100000000000002"/>
    <n v="4.2300000000000004"/>
  </r>
  <r>
    <x v="2"/>
    <s v="PCB-042"/>
    <n v="2.2999999999999998"/>
    <m/>
    <n v="2.2999999999999998"/>
    <n v="0.50700000000000001"/>
    <n v="2.2999999999999998"/>
  </r>
  <r>
    <x v="2"/>
    <s v="PCB-043"/>
    <n v="0.39300000000000002"/>
    <s v="NJ J"/>
    <n v="0.39300000000000002"/>
    <n v="0"/>
    <n v="0.39300000000000002"/>
  </r>
  <r>
    <x v="2"/>
    <s v="PCB-044/047/065"/>
    <n v="14"/>
    <s v="C"/>
    <n v="14"/>
    <n v="1.95"/>
    <n v="14"/>
  </r>
  <r>
    <x v="2"/>
    <s v="PCB-045/051"/>
    <n v="2.88"/>
    <s v="C"/>
    <n v="2.88"/>
    <n v="0"/>
    <n v="2.88"/>
  </r>
  <r>
    <x v="2"/>
    <s v="PCB-046"/>
    <n v="0.441"/>
    <s v="J"/>
    <n v="0.441"/>
    <n v="0"/>
    <n v="0.441"/>
  </r>
  <r>
    <x v="2"/>
    <s v="PCB-048"/>
    <n v="1.8"/>
    <m/>
    <n v="1.8"/>
    <n v="0.41299999999999998"/>
    <n v="1.8"/>
  </r>
  <r>
    <x v="2"/>
    <s v="PCB-049/069"/>
    <n v="6.06"/>
    <s v="C"/>
    <n v="6.06"/>
    <n v="0.879"/>
    <n v="6.06"/>
  </r>
  <r>
    <x v="2"/>
    <s v="PCB-050/053"/>
    <n v="1.49"/>
    <s v="C"/>
    <n v="1.49"/>
    <n v="0"/>
    <n v="1.49"/>
  </r>
  <r>
    <x v="2"/>
    <s v="PCB-052"/>
    <n v="14.1"/>
    <m/>
    <n v="14.1"/>
    <n v="2.02"/>
    <n v="14.1"/>
  </r>
  <r>
    <x v="2"/>
    <s v="PCB-054"/>
    <n v="0.182"/>
    <s v="UJ"/>
    <s v="na"/>
    <n v="0.23599999999999999"/>
    <s v="na"/>
  </r>
  <r>
    <x v="2"/>
    <s v="PCB-055"/>
    <n v="0.21099999999999999"/>
    <s v="UJ"/>
    <s v="na"/>
    <n v="0"/>
    <s v="na"/>
  </r>
  <r>
    <x v="2"/>
    <s v="PCB-056"/>
    <n v="3.16"/>
    <s v="NJ"/>
    <n v="3.16"/>
    <n v="0.41799999999999998"/>
    <n v="3.16"/>
  </r>
  <r>
    <x v="2"/>
    <s v="PCB-057"/>
    <n v="0.185"/>
    <s v="UJ"/>
    <s v="na"/>
    <n v="0"/>
    <s v="na"/>
  </r>
  <r>
    <x v="2"/>
    <s v="PCB-058"/>
    <n v="0.20100000000000001"/>
    <s v="UJ"/>
    <s v="na"/>
    <n v="0"/>
    <s v="na"/>
  </r>
  <r>
    <x v="2"/>
    <s v="PCB-059/062/075"/>
    <n v="0.88900000000000001"/>
    <s v="C J"/>
    <n v="0.88900000000000001"/>
    <n v="0"/>
    <n v="0.88900000000000001"/>
  </r>
  <r>
    <x v="2"/>
    <s v="PCB-060"/>
    <n v="2.0699999999999998"/>
    <m/>
    <n v="2.0699999999999998"/>
    <n v="0.32"/>
    <n v="2.0699999999999998"/>
  </r>
  <r>
    <x v="2"/>
    <s v="PCB-061/070/074/076"/>
    <n v="16.3"/>
    <s v="C"/>
    <n v="16.3"/>
    <n v="1.98"/>
    <n v="16.3"/>
  </r>
  <r>
    <x v="2"/>
    <s v="PCB-063"/>
    <n v="0.3"/>
    <s v="NJ J"/>
    <n v="0.3"/>
    <n v="0"/>
    <n v="0.3"/>
  </r>
  <r>
    <x v="2"/>
    <s v="PCB-064"/>
    <n v="4.58"/>
    <m/>
    <n v="4.58"/>
    <n v="0.68100000000000005"/>
    <n v="4.58"/>
  </r>
  <r>
    <x v="2"/>
    <s v="PCB-066"/>
    <n v="7.76"/>
    <m/>
    <n v="7.76"/>
    <n v="1.28"/>
    <n v="7.76"/>
  </r>
  <r>
    <x v="2"/>
    <s v="PCB-067"/>
    <n v="0.218"/>
    <s v="J"/>
    <n v="0.218"/>
    <n v="0"/>
    <n v="0.218"/>
  </r>
  <r>
    <x v="2"/>
    <s v="PCB-068"/>
    <n v="0.622"/>
    <s v="NJ J"/>
    <n v="0.622"/>
    <n v="0"/>
    <n v="0.622"/>
  </r>
  <r>
    <x v="2"/>
    <s v="PCB-072"/>
    <n v="0.182"/>
    <s v="UJ"/>
    <s v="na"/>
    <n v="0"/>
    <s v="na"/>
  </r>
  <r>
    <x v="2"/>
    <s v="PCB-073"/>
    <n v="0.182"/>
    <s v="UJ"/>
    <s v="na"/>
    <n v="0"/>
    <s v="na"/>
  </r>
  <r>
    <x v="2"/>
    <s v="PCB-077"/>
    <n v="0.505"/>
    <s v="J"/>
    <n v="0.505"/>
    <n v="0.34899999999999998"/>
    <s v="na"/>
  </r>
  <r>
    <x v="2"/>
    <s v="PCB-078"/>
    <n v="0.21099999999999999"/>
    <s v="UJ"/>
    <s v="na"/>
    <n v="0"/>
    <s v="na"/>
  </r>
  <r>
    <x v="2"/>
    <s v="PCB-079"/>
    <n v="0.22600000000000001"/>
    <s v="J"/>
    <n v="0.22600000000000001"/>
    <n v="0"/>
    <n v="0.22600000000000001"/>
  </r>
  <r>
    <x v="2"/>
    <s v="PCB-080"/>
    <n v="0.193"/>
    <s v="UJ"/>
    <s v="na"/>
    <n v="0"/>
    <s v="na"/>
  </r>
  <r>
    <x v="2"/>
    <s v="PCB-081"/>
    <n v="0.214"/>
    <s v="UJ"/>
    <s v="na"/>
    <n v="0"/>
    <s v="na"/>
  </r>
  <r>
    <x v="2"/>
    <s v="PCB-082"/>
    <n v="1.1100000000000001"/>
    <s v="J"/>
    <n v="1.1100000000000001"/>
    <n v="0"/>
    <n v="1.1100000000000001"/>
  </r>
  <r>
    <x v="2"/>
    <s v="PCB-083/099"/>
    <n v="6.96"/>
    <s v="C"/>
    <n v="6.96"/>
    <n v="1.51"/>
    <n v="6.96"/>
  </r>
  <r>
    <x v="2"/>
    <s v="PCB-084"/>
    <n v="2.98"/>
    <m/>
    <n v="2.98"/>
    <n v="0.47699999999999998"/>
    <n v="2.98"/>
  </r>
  <r>
    <x v="2"/>
    <s v="PCB-085/116/117"/>
    <n v="2"/>
    <s v="C"/>
    <n v="2"/>
    <n v="0.35199999999999998"/>
    <n v="2"/>
  </r>
  <r>
    <x v="2"/>
    <s v="PCB-086/087/097/109/119/125"/>
    <n v="7.88"/>
    <s v="C"/>
    <n v="7.88"/>
    <n v="1.0900000000000001"/>
    <n v="7.88"/>
  </r>
  <r>
    <x v="2"/>
    <s v="PCB-088/091"/>
    <n v="1.52"/>
    <s v="C"/>
    <n v="1.52"/>
    <n v="0"/>
    <n v="1.52"/>
  </r>
  <r>
    <x v="2"/>
    <s v="PCB-089"/>
    <n v="0.251"/>
    <s v="UJ"/>
    <s v="na"/>
    <n v="0"/>
    <s v="na"/>
  </r>
  <r>
    <x v="2"/>
    <s v="PCB-090/101/113"/>
    <n v="12.6"/>
    <s v="C"/>
    <n v="12.6"/>
    <n v="1.53"/>
    <n v="12.6"/>
  </r>
  <r>
    <x v="2"/>
    <s v="PCB-092"/>
    <n v="2.27"/>
    <m/>
    <n v="2.27"/>
    <n v="0"/>
    <n v="2.27"/>
  </r>
  <r>
    <x v="2"/>
    <s v="PCB-093/095/098/100/102"/>
    <n v="8.81"/>
    <s v="C"/>
    <n v="8.81"/>
    <n v="1.41"/>
    <n v="8.81"/>
  </r>
  <r>
    <x v="2"/>
    <s v="PCB-094"/>
    <n v="0.25"/>
    <s v="UJ"/>
    <s v="na"/>
    <n v="0"/>
    <s v="na"/>
  </r>
  <r>
    <x v="2"/>
    <s v="PCB-096"/>
    <n v="0.182"/>
    <s v="UJ"/>
    <s v="na"/>
    <n v="0"/>
    <s v="na"/>
  </r>
  <r>
    <x v="2"/>
    <s v="PCB-103"/>
    <n v="0.19700000000000001"/>
    <s v="UJ"/>
    <s v="na"/>
    <n v="0"/>
    <s v="na"/>
  </r>
  <r>
    <x v="2"/>
    <s v="PCB-104"/>
    <n v="0.182"/>
    <s v="UJ"/>
    <s v="na"/>
    <n v="0"/>
    <s v="na"/>
  </r>
  <r>
    <x v="2"/>
    <s v="PCB-105"/>
    <n v="3.14"/>
    <m/>
    <n v="3.14"/>
    <n v="1.18"/>
    <s v="na"/>
  </r>
  <r>
    <x v="2"/>
    <s v="PCB-106"/>
    <n v="0.23899999999999999"/>
    <s v="UJ"/>
    <s v="na"/>
    <n v="0"/>
    <s v="na"/>
  </r>
  <r>
    <x v="2"/>
    <s v="PCB-107"/>
    <n v="0.50600000000000001"/>
    <s v="J"/>
    <n v="0.50600000000000001"/>
    <n v="0"/>
    <n v="0.50600000000000001"/>
  </r>
  <r>
    <x v="2"/>
    <s v="PCB-108/124"/>
    <n v="0.33300000000000002"/>
    <s v="C J"/>
    <n v="0.33300000000000002"/>
    <n v="0"/>
    <n v="0.33300000000000002"/>
  </r>
  <r>
    <x v="2"/>
    <s v="PCB-110/115"/>
    <n v="11"/>
    <s v="C"/>
    <n v="11"/>
    <n v="1.52"/>
    <n v="11"/>
  </r>
  <r>
    <x v="2"/>
    <s v="PCB-111"/>
    <n v="0.182"/>
    <s v="UJ"/>
    <s v="na"/>
    <n v="0"/>
    <s v="na"/>
  </r>
  <r>
    <x v="2"/>
    <s v="PCB-112"/>
    <n v="0.182"/>
    <s v="UJ"/>
    <s v="na"/>
    <n v="0"/>
    <s v="na"/>
  </r>
  <r>
    <x v="2"/>
    <s v="PCB-114"/>
    <n v="0.31"/>
    <s v="J"/>
    <n v="0.31"/>
    <n v="0"/>
    <n v="0.31"/>
  </r>
  <r>
    <x v="2"/>
    <s v="PCB-118"/>
    <n v="7.34"/>
    <m/>
    <n v="7.34"/>
    <n v="2.06"/>
    <n v="7.34"/>
  </r>
  <r>
    <x v="2"/>
    <s v="PCB-120"/>
    <n v="0.182"/>
    <s v="UJ"/>
    <s v="na"/>
    <n v="0"/>
    <s v="na"/>
  </r>
  <r>
    <x v="2"/>
    <s v="PCB-121"/>
    <n v="0.182"/>
    <s v="UJ"/>
    <s v="na"/>
    <n v="0"/>
    <s v="na"/>
  </r>
  <r>
    <x v="2"/>
    <s v="PCB-122"/>
    <n v="0.25900000000000001"/>
    <s v="UJ"/>
    <s v="na"/>
    <n v="0"/>
    <s v="na"/>
  </r>
  <r>
    <x v="2"/>
    <s v="PCB-123"/>
    <n v="0.26700000000000002"/>
    <s v="UJ"/>
    <s v="na"/>
    <n v="0"/>
    <s v="na"/>
  </r>
  <r>
    <x v="2"/>
    <s v="PCB-126"/>
    <n v="0.30499999999999999"/>
    <s v="UJ"/>
    <s v="na"/>
    <n v="0"/>
    <s v="na"/>
  </r>
  <r>
    <x v="2"/>
    <s v="PCB-127"/>
    <n v="0.247"/>
    <s v="UJ"/>
    <s v="na"/>
    <n v="0"/>
    <s v="na"/>
  </r>
  <r>
    <x v="2"/>
    <s v="PCB-128/166"/>
    <n v="0.95599999999999996"/>
    <s v="C NJ J"/>
    <n v="0.95599999999999996"/>
    <n v="0.81"/>
    <s v="na"/>
  </r>
  <r>
    <x v="2"/>
    <s v="PCB-129/138/160/163"/>
    <n v="5.83"/>
    <s v="C B"/>
    <n v="5.83"/>
    <n v="2.97"/>
    <s v="na"/>
  </r>
  <r>
    <x v="2"/>
    <s v="PCB-130"/>
    <n v="0.41099999999999998"/>
    <s v="NJ J"/>
    <n v="0.41099999999999998"/>
    <n v="0"/>
    <n v="0.41099999999999998"/>
  </r>
  <r>
    <x v="2"/>
    <s v="PCB-131"/>
    <n v="0.30499999999999999"/>
    <s v="UJ"/>
    <s v="na"/>
    <n v="0"/>
    <s v="na"/>
  </r>
  <r>
    <x v="2"/>
    <s v="PCB-132"/>
    <n v="2.12"/>
    <m/>
    <n v="2.12"/>
    <n v="0.66900000000000004"/>
    <n v="2.12"/>
  </r>
  <r>
    <x v="2"/>
    <s v="PCB-133"/>
    <n v="0.3"/>
    <s v="UJ"/>
    <s v="na"/>
    <n v="0"/>
    <s v="na"/>
  </r>
  <r>
    <x v="2"/>
    <s v="PCB-134/143"/>
    <n v="0.313"/>
    <s v="C UJ"/>
    <s v="na"/>
    <n v="0"/>
    <s v="na"/>
  </r>
  <r>
    <x v="2"/>
    <s v="PCB-135/151/154"/>
    <n v="2.82"/>
    <s v="C"/>
    <n v="2.82"/>
    <n v="0.68700000000000006"/>
    <n v="2.82"/>
  </r>
  <r>
    <x v="2"/>
    <s v="PCB-136"/>
    <n v="0.96399999999999997"/>
    <s v="J"/>
    <n v="0.96399999999999997"/>
    <n v="0"/>
    <n v="0.96399999999999997"/>
  </r>
  <r>
    <x v="2"/>
    <s v="PCB-137"/>
    <n v="0.36"/>
    <s v="NJ J"/>
    <n v="0.36"/>
    <n v="0"/>
    <n v="0.36"/>
  </r>
  <r>
    <x v="2"/>
    <s v="PCB-139/140"/>
    <n v="0.27600000000000002"/>
    <s v="C UJ"/>
    <s v="na"/>
    <n v="0"/>
    <s v="na"/>
  </r>
  <r>
    <x v="2"/>
    <s v="PCB-141"/>
    <n v="1.27"/>
    <s v="J"/>
    <n v="1.27"/>
    <n v="0"/>
    <n v="1.27"/>
  </r>
  <r>
    <x v="2"/>
    <s v="PCB-142"/>
    <n v="0.311"/>
    <s v="UJ"/>
    <s v="na"/>
    <n v="0"/>
    <s v="na"/>
  </r>
  <r>
    <x v="2"/>
    <s v="PCB-144"/>
    <n v="0.38800000000000001"/>
    <s v="NJ J"/>
    <n v="0.38800000000000001"/>
    <n v="0"/>
    <n v="0.38800000000000001"/>
  </r>
  <r>
    <x v="2"/>
    <s v="PCB-145"/>
    <n v="0.19700000000000001"/>
    <s v="UJ"/>
    <s v="na"/>
    <n v="0"/>
    <s v="na"/>
  </r>
  <r>
    <x v="2"/>
    <s v="PCB-146"/>
    <n v="1.07"/>
    <s v="J"/>
    <n v="1.07"/>
    <n v="0.57299999999999995"/>
    <s v="na"/>
  </r>
  <r>
    <x v="2"/>
    <s v="PCB-147/149"/>
    <n v="5.87"/>
    <s v="C"/>
    <n v="5.87"/>
    <n v="1.26"/>
    <n v="5.87"/>
  </r>
  <r>
    <x v="2"/>
    <s v="PCB-148"/>
    <n v="0.252"/>
    <s v="UJ"/>
    <s v="na"/>
    <n v="0"/>
    <s v="na"/>
  </r>
  <r>
    <x v="2"/>
    <s v="PCB-150"/>
    <n v="0.182"/>
    <s v="UJ"/>
    <s v="na"/>
    <n v="0"/>
    <s v="na"/>
  </r>
  <r>
    <x v="2"/>
    <s v="PCB-152"/>
    <n v="0.182"/>
    <s v="UJ"/>
    <s v="na"/>
    <n v="0"/>
    <s v="na"/>
  </r>
  <r>
    <x v="2"/>
    <s v="PCB-153/168"/>
    <n v="5.09"/>
    <s v="C B"/>
    <n v="5.09"/>
    <n v="2.78"/>
    <s v="na"/>
  </r>
  <r>
    <x v="2"/>
    <s v="PCB-155"/>
    <n v="0.182"/>
    <s v="UJ"/>
    <s v="na"/>
    <n v="0"/>
    <s v="na"/>
  </r>
  <r>
    <x v="2"/>
    <s v="PCB-156/157"/>
    <n v="0.496"/>
    <s v="C B J"/>
    <n v="0.496"/>
    <n v="0.53600000000000003"/>
    <s v="na"/>
  </r>
  <r>
    <x v="2"/>
    <s v="PCB-158"/>
    <n v="0.53800000000000003"/>
    <s v="J"/>
    <n v="0.53800000000000003"/>
    <n v="0"/>
    <n v="0.53800000000000003"/>
  </r>
  <r>
    <x v="2"/>
    <s v="PCB-159"/>
    <n v="0.222"/>
    <s v="UJ"/>
    <s v="na"/>
    <n v="0"/>
    <s v="na"/>
  </r>
  <r>
    <x v="2"/>
    <s v="PCB-161"/>
    <n v="0.21199999999999999"/>
    <s v="UJ"/>
    <s v="na"/>
    <n v="0"/>
    <s v="na"/>
  </r>
  <r>
    <x v="2"/>
    <s v="PCB-162"/>
    <n v="0.224"/>
    <s v="UJ"/>
    <s v="na"/>
    <n v="0"/>
    <s v="na"/>
  </r>
  <r>
    <x v="2"/>
    <s v="PCB-164"/>
    <n v="0.41199999999999998"/>
    <s v="NJ J"/>
    <n v="0.41199999999999998"/>
    <n v="0"/>
    <n v="0.41199999999999998"/>
  </r>
  <r>
    <x v="2"/>
    <s v="PCB-165"/>
    <n v="0.25"/>
    <s v="UJ"/>
    <s v="na"/>
    <n v="0"/>
    <s v="na"/>
  </r>
  <r>
    <x v="2"/>
    <s v="PCB-167"/>
    <n v="0.23300000000000001"/>
    <s v="UJ"/>
    <s v="na"/>
    <n v="0.27600000000000002"/>
    <s v="na"/>
  </r>
  <r>
    <x v="2"/>
    <s v="PCB-169"/>
    <n v="0.254"/>
    <s v="UJ"/>
    <s v="na"/>
    <n v="0"/>
    <s v="na"/>
  </r>
  <r>
    <x v="2"/>
    <s v="PCB-170"/>
    <n v="0.79600000000000004"/>
    <s v="NJ B J"/>
    <n v="0.79600000000000004"/>
    <n v="0.80400000000000005"/>
    <s v="na"/>
  </r>
  <r>
    <x v="2"/>
    <s v="PCB-171/173"/>
    <n v="0.33100000000000002"/>
    <s v="C UJ"/>
    <s v="na"/>
    <n v="0"/>
    <s v="na"/>
  </r>
  <r>
    <x v="2"/>
    <s v="PCB-172"/>
    <n v="0.33300000000000002"/>
    <s v="UJ"/>
    <s v="na"/>
    <n v="0"/>
    <s v="na"/>
  </r>
  <r>
    <x v="2"/>
    <s v="PCB-174"/>
    <n v="1.03"/>
    <s v="NJ J"/>
    <n v="1.03"/>
    <n v="0.37"/>
    <s v="na"/>
  </r>
  <r>
    <x v="2"/>
    <s v="PCB-175"/>
    <n v="0.28899999999999998"/>
    <s v="UJ"/>
    <s v="na"/>
    <n v="0"/>
    <s v="na"/>
  </r>
  <r>
    <x v="2"/>
    <s v="PCB-176"/>
    <n v="0.21299999999999999"/>
    <s v="UJ"/>
    <s v="na"/>
    <n v="0"/>
    <s v="na"/>
  </r>
  <r>
    <x v="2"/>
    <s v="PCB-177"/>
    <n v="0.72099999999999997"/>
    <s v="J"/>
    <n v="0.72099999999999997"/>
    <n v="0.44"/>
    <s v="na"/>
  </r>
  <r>
    <x v="2"/>
    <s v="PCB-178"/>
    <n v="0.47899999999999998"/>
    <s v="J"/>
    <n v="0.47899999999999998"/>
    <n v="0"/>
    <n v="0.47899999999999998"/>
  </r>
  <r>
    <x v="2"/>
    <s v="PCB-179"/>
    <n v="0.77"/>
    <s v="J"/>
    <n v="0.77"/>
    <n v="0"/>
    <n v="0.77"/>
  </r>
  <r>
    <x v="2"/>
    <s v="PCB-180/193"/>
    <n v="1.71"/>
    <s v="C B"/>
    <n v="1.71"/>
    <n v="1.41"/>
    <s v="na"/>
  </r>
  <r>
    <x v="2"/>
    <s v="PCB-181"/>
    <n v="0.309"/>
    <s v="UJ"/>
    <s v="na"/>
    <n v="0"/>
    <s v="na"/>
  </r>
  <r>
    <x v="2"/>
    <s v="PCB-182"/>
    <n v="0.28499999999999998"/>
    <s v="UJ"/>
    <s v="na"/>
    <n v="0"/>
    <s v="na"/>
  </r>
  <r>
    <x v="2"/>
    <s v="PCB-183/185"/>
    <n v="0.66700000000000004"/>
    <s v="C J"/>
    <n v="0.66700000000000004"/>
    <n v="0.41"/>
    <s v="na"/>
  </r>
  <r>
    <x v="2"/>
    <s v="PCB-184"/>
    <n v="0.308"/>
    <s v="NJ J"/>
    <n v="0.308"/>
    <n v="0"/>
    <n v="0.308"/>
  </r>
  <r>
    <x v="2"/>
    <s v="PCB-186"/>
    <n v="0.23200000000000001"/>
    <s v="UJ"/>
    <s v="na"/>
    <n v="0"/>
    <s v="na"/>
  </r>
  <r>
    <x v="2"/>
    <s v="PCB-187"/>
    <n v="1.89"/>
    <s v="B NJ"/>
    <n v="1.89"/>
    <n v="1.51"/>
    <s v="na"/>
  </r>
  <r>
    <x v="2"/>
    <s v="PCB-188"/>
    <n v="0.19400000000000001"/>
    <s v="UJ"/>
    <s v="na"/>
    <n v="0"/>
    <s v="na"/>
  </r>
  <r>
    <x v="2"/>
    <s v="PCB-189"/>
    <n v="0.309"/>
    <s v="UJ"/>
    <s v="na"/>
    <n v="0"/>
    <s v="na"/>
  </r>
  <r>
    <x v="2"/>
    <s v="PCB-190"/>
    <n v="0.23200000000000001"/>
    <s v="UJ"/>
    <s v="na"/>
    <n v="0"/>
    <s v="na"/>
  </r>
  <r>
    <x v="2"/>
    <s v="PCB-191"/>
    <n v="0.23499999999999999"/>
    <s v="UJ"/>
    <s v="na"/>
    <n v="0"/>
    <s v="na"/>
  </r>
  <r>
    <x v="2"/>
    <s v="PCB-192"/>
    <n v="0.26300000000000001"/>
    <s v="UJ"/>
    <s v="na"/>
    <n v="0"/>
    <s v="na"/>
  </r>
  <r>
    <x v="2"/>
    <s v="PCB-194"/>
    <n v="0.47399999999999998"/>
    <s v="J"/>
    <n v="0.47399999999999998"/>
    <n v="0"/>
    <n v="0.47399999999999998"/>
  </r>
  <r>
    <x v="2"/>
    <s v="PCB-195"/>
    <n v="0.26100000000000001"/>
    <s v="UJ"/>
    <s v="na"/>
    <n v="0"/>
    <s v="na"/>
  </r>
  <r>
    <x v="2"/>
    <s v="PCB-196"/>
    <n v="0.29699999999999999"/>
    <s v="UJ"/>
    <s v="na"/>
    <n v="0"/>
    <s v="na"/>
  </r>
  <r>
    <x v="2"/>
    <s v="PCB-197/200"/>
    <n v="0.221"/>
    <s v="C UJ NJ"/>
    <s v="na"/>
    <n v="0"/>
    <s v="na"/>
  </r>
  <r>
    <x v="2"/>
    <s v="PCB-198/199"/>
    <n v="0.57399999999999995"/>
    <s v="C J"/>
    <n v="0.57399999999999995"/>
    <n v="0.372"/>
    <s v="na"/>
  </r>
  <r>
    <x v="2"/>
    <s v="PCB-201"/>
    <n v="0.219"/>
    <s v="UJ"/>
    <s v="na"/>
    <n v="0"/>
    <s v="na"/>
  </r>
  <r>
    <x v="2"/>
    <s v="PCB-202"/>
    <n v="0.254"/>
    <s v="UJ"/>
    <s v="na"/>
    <n v="0"/>
    <s v="na"/>
  </r>
  <r>
    <x v="2"/>
    <s v="PCB-203"/>
    <n v="0.29099999999999998"/>
    <s v="UJ"/>
    <s v="na"/>
    <n v="0"/>
    <s v="na"/>
  </r>
  <r>
    <x v="2"/>
    <s v="PCB-204"/>
    <n v="0.223"/>
    <s v="UJ"/>
    <s v="na"/>
    <n v="0"/>
    <s v="na"/>
  </r>
  <r>
    <x v="2"/>
    <s v="PCB-205"/>
    <n v="0.20799999999999999"/>
    <s v="UJ"/>
    <s v="na"/>
    <n v="0"/>
    <s v="na"/>
  </r>
  <r>
    <x v="2"/>
    <s v="PCB-206"/>
    <n v="0.35699999999999998"/>
    <s v="UJ"/>
    <s v="na"/>
    <n v="0"/>
    <s v="na"/>
  </r>
  <r>
    <x v="2"/>
    <s v="PCB-207"/>
    <n v="0.24"/>
    <s v="UJ"/>
    <s v="na"/>
    <n v="0"/>
    <s v="na"/>
  </r>
  <r>
    <x v="2"/>
    <s v="PCB-208"/>
    <n v="0.26"/>
    <s v="UJ"/>
    <s v="na"/>
    <n v="0"/>
    <s v="na"/>
  </r>
  <r>
    <x v="2"/>
    <s v="PCB-209"/>
    <n v="0.52900000000000003"/>
    <s v="B J"/>
    <n v="0.52900000000000003"/>
    <n v="0.40200000000000002"/>
    <s v="na"/>
  </r>
  <r>
    <x v="2"/>
    <s v="PCB-001L"/>
    <n v="33.5"/>
    <m/>
    <s v="na"/>
    <n v="42.1"/>
    <s v="na"/>
  </r>
  <r>
    <x v="2"/>
    <s v="PCB-003L"/>
    <n v="32.4"/>
    <s v="NJ"/>
    <s v="na"/>
    <n v="45.2"/>
    <s v="na"/>
  </r>
  <r>
    <x v="2"/>
    <s v="PCB-004L"/>
    <n v="37.799999999999997"/>
    <m/>
    <s v="na"/>
    <n v="46.7"/>
    <s v="na"/>
  </r>
  <r>
    <x v="2"/>
    <s v="PCB-015L"/>
    <n v="51.1"/>
    <m/>
    <s v="na"/>
    <n v="54.2"/>
    <s v="na"/>
  </r>
  <r>
    <x v="2"/>
    <s v="PCB-019L"/>
    <n v="41.4"/>
    <m/>
    <s v="na"/>
    <n v="45.5"/>
    <s v="na"/>
  </r>
  <r>
    <x v="2"/>
    <s v="PCB-037L"/>
    <n v="83.5"/>
    <m/>
    <s v="na"/>
    <n v="83.9"/>
    <s v="na"/>
  </r>
  <r>
    <x v="2"/>
    <s v="PCB-054L"/>
    <n v="61.2"/>
    <m/>
    <s v="na"/>
    <n v="64.8"/>
    <s v="na"/>
  </r>
  <r>
    <x v="2"/>
    <s v="PCB-077L"/>
    <n v="87.2"/>
    <m/>
    <s v="na"/>
    <n v="86.8"/>
    <s v="na"/>
  </r>
  <r>
    <x v="2"/>
    <s v="PCB-081L"/>
    <n v="83.7"/>
    <m/>
    <s v="na"/>
    <n v="81.400000000000006"/>
    <s v="na"/>
  </r>
  <r>
    <x v="2"/>
    <s v="PCB-104L"/>
    <n v="57.8"/>
    <m/>
    <s v="na"/>
    <n v="64.8"/>
    <s v="na"/>
  </r>
  <r>
    <x v="2"/>
    <s v="PCB-105L"/>
    <n v="103"/>
    <m/>
    <s v="na"/>
    <n v="112"/>
    <s v="na"/>
  </r>
  <r>
    <x v="2"/>
    <s v="PCB-114L"/>
    <n v="88.6"/>
    <m/>
    <s v="na"/>
    <n v="88.5"/>
    <s v="na"/>
  </r>
  <r>
    <x v="2"/>
    <s v="PCB-118L"/>
    <n v="90.3"/>
    <m/>
    <s v="na"/>
    <n v="90.5"/>
    <s v="na"/>
  </r>
  <r>
    <x v="2"/>
    <s v="PCB-123L"/>
    <n v="88.7"/>
    <m/>
    <s v="na"/>
    <n v="90.5"/>
    <s v="na"/>
  </r>
  <r>
    <x v="2"/>
    <s v="PCB-126L"/>
    <n v="87"/>
    <m/>
    <s v="na"/>
    <n v="85.3"/>
    <s v="na"/>
  </r>
  <r>
    <x v="2"/>
    <s v="PCB-155L"/>
    <n v="70.3"/>
    <m/>
    <s v="na"/>
    <n v="69.8"/>
    <s v="na"/>
  </r>
  <r>
    <x v="2"/>
    <s v="PCB-156L/157L"/>
    <n v="78.3"/>
    <s v="C"/>
    <s v="na"/>
    <n v="77.099999999999994"/>
    <s v="na"/>
  </r>
  <r>
    <x v="2"/>
    <s v="PCB-167L"/>
    <n v="78.2"/>
    <m/>
    <s v="na"/>
    <n v="78"/>
    <s v="na"/>
  </r>
  <r>
    <x v="2"/>
    <s v="PCB-169L"/>
    <n v="74.5"/>
    <m/>
    <s v="na"/>
    <n v="71.5"/>
    <s v="na"/>
  </r>
  <r>
    <x v="2"/>
    <s v="PCB-170L"/>
    <n v="89.6"/>
    <m/>
    <s v="na"/>
    <n v="95.3"/>
    <s v="na"/>
  </r>
  <r>
    <x v="2"/>
    <s v="PCB-180L"/>
    <n v="87.5"/>
    <m/>
    <s v="na"/>
    <n v="92.6"/>
    <s v="na"/>
  </r>
  <r>
    <x v="2"/>
    <s v="PCB-188L"/>
    <n v="68.7"/>
    <m/>
    <s v="na"/>
    <n v="75"/>
    <s v="na"/>
  </r>
  <r>
    <x v="2"/>
    <s v="PCB-189L"/>
    <n v="96.3"/>
    <m/>
    <s v="na"/>
    <n v="101"/>
    <s v="na"/>
  </r>
  <r>
    <x v="2"/>
    <s v="PCB-202L"/>
    <n v="63.2"/>
    <m/>
    <s v="na"/>
    <n v="65.900000000000006"/>
    <s v="na"/>
  </r>
  <r>
    <x v="2"/>
    <s v="PCB-205L"/>
    <n v="90.8"/>
    <m/>
    <s v="na"/>
    <n v="89"/>
    <s v="na"/>
  </r>
  <r>
    <x v="2"/>
    <s v="PCB-206L"/>
    <n v="70.8"/>
    <m/>
    <s v="na"/>
    <n v="72.400000000000006"/>
    <s v="na"/>
  </r>
  <r>
    <x v="2"/>
    <s v="PCB-208L"/>
    <n v="79.5"/>
    <m/>
    <s v="na"/>
    <n v="79.3"/>
    <s v="na"/>
  </r>
  <r>
    <x v="2"/>
    <s v="PCB-209L"/>
    <n v="67.8"/>
    <m/>
    <s v="na"/>
    <n v="70.3"/>
    <s v="na"/>
  </r>
  <r>
    <x v="2"/>
    <s v="PCB-028L"/>
    <n v="76.5"/>
    <m/>
    <s v="na"/>
    <n v="82.1"/>
    <s v="na"/>
  </r>
  <r>
    <x v="2"/>
    <s v="PCB-111L"/>
    <n v="72.8"/>
    <m/>
    <s v="na"/>
    <n v="76.099999999999994"/>
    <s v="na"/>
  </r>
  <r>
    <x v="2"/>
    <s v="PCB-178L"/>
    <n v="71.8"/>
    <m/>
    <s v="na"/>
    <n v="72"/>
    <s v="na"/>
  </r>
  <r>
    <x v="3"/>
    <s v="PCB-001"/>
    <n v="1.18"/>
    <s v="B J"/>
    <n v="1.18"/>
    <n v="1.63"/>
    <s v="na"/>
  </r>
  <r>
    <x v="3"/>
    <s v="PCB-002"/>
    <n v="0.89100000000000001"/>
    <s v="B J NJ"/>
    <n v="0.89100000000000001"/>
    <n v="0.746"/>
    <s v="na"/>
  </r>
  <r>
    <x v="3"/>
    <s v="PCB-003"/>
    <n v="1.63"/>
    <s v="B NJ"/>
    <n v="1.63"/>
    <n v="2.21"/>
    <s v="na"/>
  </r>
  <r>
    <x v="3"/>
    <s v="PCB-004"/>
    <n v="2.2000000000000002"/>
    <s v="B"/>
    <n v="2.2000000000000002"/>
    <n v="1.06"/>
    <s v="na"/>
  </r>
  <r>
    <x v="3"/>
    <s v="PCB-005"/>
    <n v="0.29099999999999998"/>
    <s v="UJ"/>
    <s v="na"/>
    <n v="0"/>
    <s v="na"/>
  </r>
  <r>
    <x v="3"/>
    <s v="PCB-006"/>
    <n v="0.378"/>
    <s v="J"/>
    <n v="0.378"/>
    <n v="0"/>
    <n v="0.378"/>
  </r>
  <r>
    <x v="3"/>
    <s v="PCB-007"/>
    <n v="1.49"/>
    <s v="NJ B"/>
    <n v="1.49"/>
    <n v="1.74"/>
    <s v="na"/>
  </r>
  <r>
    <x v="3"/>
    <s v="PCB-008"/>
    <n v="1.55"/>
    <s v="B"/>
    <n v="1.55"/>
    <n v="1.56"/>
    <s v="na"/>
  </r>
  <r>
    <x v="3"/>
    <s v="PCB-009"/>
    <n v="0.249"/>
    <s v="UJ"/>
    <s v="na"/>
    <n v="0"/>
    <s v="na"/>
  </r>
  <r>
    <x v="3"/>
    <s v="PCB-010"/>
    <n v="0.255"/>
    <s v="UJ"/>
    <s v="na"/>
    <n v="0"/>
    <s v="na"/>
  </r>
  <r>
    <x v="3"/>
    <s v="PCB-011"/>
    <n v="22.6"/>
    <s v="B"/>
    <n v="22.6"/>
    <n v="16.3"/>
    <s v="na"/>
  </r>
  <r>
    <x v="3"/>
    <s v="PCB-012/013"/>
    <n v="0.27900000000000003"/>
    <s v="C UJ"/>
    <s v="na"/>
    <n v="0"/>
    <s v="na"/>
  </r>
  <r>
    <x v="3"/>
    <s v="PCB-014"/>
    <n v="0.26400000000000001"/>
    <s v="UJ"/>
    <s v="na"/>
    <n v="0"/>
    <s v="na"/>
  </r>
  <r>
    <x v="3"/>
    <s v="PCB-015"/>
    <n v="2.44"/>
    <s v="B"/>
    <n v="2.44"/>
    <n v="1.62"/>
    <s v="na"/>
  </r>
  <r>
    <x v="3"/>
    <s v="PCB-016"/>
    <n v="1.75"/>
    <s v="NJ"/>
    <n v="1.75"/>
    <n v="0.66100000000000003"/>
    <s v="na"/>
  </r>
  <r>
    <x v="3"/>
    <s v="PCB-017"/>
    <n v="2.21"/>
    <m/>
    <n v="2.21"/>
    <n v="0.71699999999999997"/>
    <n v="2.21"/>
  </r>
  <r>
    <x v="3"/>
    <s v="PCB-018/030"/>
    <n v="4.71"/>
    <s v="C NJ"/>
    <n v="4.71"/>
    <n v="1.2"/>
    <n v="4.71"/>
  </r>
  <r>
    <x v="3"/>
    <s v="PCB-019"/>
    <n v="1.58"/>
    <s v="NJ"/>
    <n v="1.58"/>
    <n v="0.51900000000000002"/>
    <n v="1.58"/>
  </r>
  <r>
    <x v="3"/>
    <s v="PCB-020/028"/>
    <n v="4.32"/>
    <s v="C B"/>
    <n v="4.32"/>
    <n v="3.07"/>
    <s v="na"/>
  </r>
  <r>
    <x v="3"/>
    <s v="PCB-021/033"/>
    <n v="1.66"/>
    <s v="C"/>
    <n v="1.66"/>
    <n v="1.56"/>
    <s v="na"/>
  </r>
  <r>
    <x v="3"/>
    <s v="PCB-022"/>
    <n v="1.18"/>
    <s v="B J"/>
    <n v="1.18"/>
    <n v="0.92"/>
    <s v="na"/>
  </r>
  <r>
    <x v="3"/>
    <s v="PCB-023"/>
    <n v="0.215"/>
    <s v="UJ"/>
    <s v="na"/>
    <n v="0.32500000000000001"/>
    <s v="na"/>
  </r>
  <r>
    <x v="3"/>
    <s v="PCB-024"/>
    <n v="0.20799999999999999"/>
    <s v="UJ"/>
    <s v="na"/>
    <n v="0"/>
    <s v="na"/>
  </r>
  <r>
    <x v="3"/>
    <s v="PCB-025"/>
    <n v="0.29899999999999999"/>
    <s v="J"/>
    <n v="0.29899999999999999"/>
    <n v="0"/>
    <n v="0.29899999999999999"/>
  </r>
  <r>
    <x v="3"/>
    <s v="PCB-026/029"/>
    <n v="0.89700000000000002"/>
    <s v="C B J"/>
    <n v="0.89700000000000002"/>
    <n v="0.49299999999999999"/>
    <s v="na"/>
  </r>
  <r>
    <x v="3"/>
    <s v="PCB-027"/>
    <n v="0.57299999999999995"/>
    <s v="NJ J"/>
    <n v="0.57299999999999995"/>
    <n v="0"/>
    <n v="0.57299999999999995"/>
  </r>
  <r>
    <x v="3"/>
    <s v="PCB-031"/>
    <n v="3.32"/>
    <s v="B"/>
    <n v="3.32"/>
    <n v="2.0699999999999998"/>
    <s v="na"/>
  </r>
  <r>
    <x v="3"/>
    <s v="PCB-032"/>
    <n v="1.1200000000000001"/>
    <s v="J"/>
    <n v="1.1200000000000001"/>
    <n v="0.45700000000000002"/>
    <s v="na"/>
  </r>
  <r>
    <x v="3"/>
    <s v="PCB-034"/>
    <n v="0.21"/>
    <s v="UJ"/>
    <s v="na"/>
    <n v="0.315"/>
    <s v="na"/>
  </r>
  <r>
    <x v="3"/>
    <s v="PCB-035"/>
    <n v="0.499"/>
    <s v="J"/>
    <n v="0.499"/>
    <n v="0.34899999999999998"/>
    <s v="na"/>
  </r>
  <r>
    <x v="3"/>
    <s v="PCB-036"/>
    <n v="0.193"/>
    <s v="UJ"/>
    <s v="na"/>
    <n v="0"/>
    <s v="na"/>
  </r>
  <r>
    <x v="3"/>
    <s v="PCB-037"/>
    <n v="1.47"/>
    <s v="B J"/>
    <n v="1.47"/>
    <n v="0.80100000000000005"/>
    <s v="na"/>
  </r>
  <r>
    <x v="3"/>
    <s v="PCB-038"/>
    <n v="0.21"/>
    <s v="UJ"/>
    <s v="na"/>
    <n v="0"/>
    <s v="na"/>
  </r>
  <r>
    <x v="3"/>
    <s v="PCB-039"/>
    <n v="0.20499999999999999"/>
    <s v="UJ"/>
    <s v="na"/>
    <n v="0"/>
    <s v="na"/>
  </r>
  <r>
    <x v="3"/>
    <s v="PCB-040/041/071"/>
    <n v="3.05"/>
    <s v="C"/>
    <n v="3.05"/>
    <n v="0.90100000000000002"/>
    <n v="3.05"/>
  </r>
  <r>
    <x v="3"/>
    <s v="PCB-042"/>
    <n v="1.79"/>
    <m/>
    <n v="1.79"/>
    <n v="0.50700000000000001"/>
    <n v="1.79"/>
  </r>
  <r>
    <x v="3"/>
    <s v="PCB-043"/>
    <n v="0.35299999999999998"/>
    <s v="NJ J"/>
    <n v="0.35299999999999998"/>
    <n v="0"/>
    <n v="0.35299999999999998"/>
  </r>
  <r>
    <x v="3"/>
    <s v="PCB-044/047/065"/>
    <n v="7.37"/>
    <s v="C"/>
    <n v="7.37"/>
    <n v="1.95"/>
    <n v="7.37"/>
  </r>
  <r>
    <x v="3"/>
    <s v="PCB-045/051"/>
    <n v="1.91"/>
    <s v="C"/>
    <n v="1.91"/>
    <n v="0"/>
    <n v="1.91"/>
  </r>
  <r>
    <x v="3"/>
    <s v="PCB-046"/>
    <n v="0.29799999999999999"/>
    <s v="UJ"/>
    <s v="na"/>
    <n v="0"/>
    <s v="na"/>
  </r>
  <r>
    <x v="3"/>
    <s v="PCB-048"/>
    <n v="1.25"/>
    <s v="J"/>
    <n v="1.25"/>
    <n v="0.41299999999999998"/>
    <n v="1.25"/>
  </r>
  <r>
    <x v="3"/>
    <s v="PCB-049/069"/>
    <n v="3.99"/>
    <s v="C"/>
    <n v="3.99"/>
    <n v="0.879"/>
    <n v="3.99"/>
  </r>
  <r>
    <x v="3"/>
    <s v="PCB-050/053"/>
    <n v="1.3"/>
    <s v="C J"/>
    <n v="1.3"/>
    <n v="0"/>
    <n v="1.3"/>
  </r>
  <r>
    <x v="3"/>
    <s v="PCB-052"/>
    <n v="8.9"/>
    <m/>
    <n v="8.9"/>
    <n v="2.02"/>
    <n v="8.9"/>
  </r>
  <r>
    <x v="3"/>
    <s v="PCB-054"/>
    <n v="0.20599999999999999"/>
    <s v="UJ"/>
    <s v="na"/>
    <n v="0.23599999999999999"/>
    <s v="na"/>
  </r>
  <r>
    <x v="3"/>
    <s v="PCB-055"/>
    <n v="0.27600000000000002"/>
    <s v="UJ"/>
    <s v="na"/>
    <n v="0"/>
    <s v="na"/>
  </r>
  <r>
    <x v="3"/>
    <s v="PCB-056"/>
    <n v="2.0299999999999998"/>
    <m/>
    <n v="2.0299999999999998"/>
    <n v="0.41799999999999998"/>
    <n v="2.0299999999999998"/>
  </r>
  <r>
    <x v="3"/>
    <s v="PCB-057"/>
    <n v="0.246"/>
    <s v="UJ"/>
    <s v="na"/>
    <n v="0"/>
    <s v="na"/>
  </r>
  <r>
    <x v="3"/>
    <s v="PCB-058"/>
    <n v="0.25700000000000001"/>
    <s v="UJ"/>
    <s v="na"/>
    <n v="0"/>
    <s v="na"/>
  </r>
  <r>
    <x v="3"/>
    <s v="PCB-059/062/075"/>
    <n v="0.59499999999999997"/>
    <s v="C J"/>
    <n v="0.59499999999999997"/>
    <n v="0"/>
    <n v="0.59499999999999997"/>
  </r>
  <r>
    <x v="3"/>
    <s v="PCB-060"/>
    <n v="1.18"/>
    <s v="J"/>
    <n v="1.18"/>
    <n v="0.32"/>
    <n v="1.18"/>
  </r>
  <r>
    <x v="3"/>
    <s v="PCB-061/070/074/076"/>
    <n v="8.1"/>
    <s v="C"/>
    <n v="8.1"/>
    <n v="1.98"/>
    <n v="8.1"/>
  </r>
  <r>
    <x v="3"/>
    <s v="PCB-063"/>
    <n v="0.246"/>
    <s v="UJ"/>
    <s v="na"/>
    <n v="0"/>
    <s v="na"/>
  </r>
  <r>
    <x v="3"/>
    <s v="PCB-064"/>
    <n v="3.37"/>
    <m/>
    <n v="3.37"/>
    <n v="0.68100000000000005"/>
    <n v="3.37"/>
  </r>
  <r>
    <x v="3"/>
    <s v="PCB-066"/>
    <n v="4.46"/>
    <m/>
    <n v="4.46"/>
    <n v="1.28"/>
    <n v="4.46"/>
  </r>
  <r>
    <x v="3"/>
    <s v="PCB-067"/>
    <n v="0.224"/>
    <s v="UJ"/>
    <s v="na"/>
    <n v="0"/>
    <s v="na"/>
  </r>
  <r>
    <x v="3"/>
    <s v="PCB-068"/>
    <n v="0.24299999999999999"/>
    <s v="UJ"/>
    <s v="na"/>
    <n v="0"/>
    <s v="na"/>
  </r>
  <r>
    <x v="3"/>
    <s v="PCB-072"/>
    <n v="0.23300000000000001"/>
    <s v="UJ"/>
    <s v="na"/>
    <n v="0"/>
    <s v="na"/>
  </r>
  <r>
    <x v="3"/>
    <s v="PCB-073"/>
    <n v="0.184"/>
    <s v="UJ"/>
    <s v="na"/>
    <n v="0"/>
    <s v="na"/>
  </r>
  <r>
    <x v="3"/>
    <s v="PCB-077"/>
    <n v="0.59599999999999997"/>
    <s v="J"/>
    <n v="0.59599999999999997"/>
    <n v="0.34899999999999998"/>
    <s v="na"/>
  </r>
  <r>
    <x v="3"/>
    <s v="PCB-078"/>
    <n v="0.27800000000000002"/>
    <s v="UJ"/>
    <s v="na"/>
    <n v="0"/>
    <s v="na"/>
  </r>
  <r>
    <x v="3"/>
    <s v="PCB-079"/>
    <n v="0.23"/>
    <s v="UJ"/>
    <s v="na"/>
    <n v="0"/>
    <s v="na"/>
  </r>
  <r>
    <x v="3"/>
    <s v="PCB-080"/>
    <n v="0.245"/>
    <s v="UJ"/>
    <s v="na"/>
    <n v="0"/>
    <s v="na"/>
  </r>
  <r>
    <x v="3"/>
    <s v="PCB-081"/>
    <n v="0.30299999999999999"/>
    <s v="UJ"/>
    <s v="na"/>
    <n v="0"/>
    <s v="na"/>
  </r>
  <r>
    <x v="3"/>
    <s v="PCB-082"/>
    <n v="0.72399999999999998"/>
    <s v="J"/>
    <n v="0.72399999999999998"/>
    <n v="0"/>
    <n v="0.72399999999999998"/>
  </r>
  <r>
    <x v="3"/>
    <s v="PCB-083/099"/>
    <n v="5.08"/>
    <s v="C NJ"/>
    <n v="5.08"/>
    <n v="1.51"/>
    <n v="5.08"/>
  </r>
  <r>
    <x v="3"/>
    <s v="PCB-084"/>
    <n v="1.6"/>
    <s v="NJ"/>
    <n v="1.6"/>
    <n v="0.47699999999999998"/>
    <n v="1.6"/>
  </r>
  <r>
    <x v="3"/>
    <s v="PCB-085/116/117"/>
    <n v="2.08"/>
    <s v="C"/>
    <n v="2.08"/>
    <n v="0.35199999999999998"/>
    <n v="2.08"/>
  </r>
  <r>
    <x v="3"/>
    <s v="PCB-086/087/097/109/119/125"/>
    <n v="4.3499999999999996"/>
    <s v="C NJ"/>
    <n v="4.3499999999999996"/>
    <n v="1.0900000000000001"/>
    <n v="4.3499999999999996"/>
  </r>
  <r>
    <x v="3"/>
    <s v="PCB-088/091"/>
    <n v="0.80400000000000005"/>
    <s v="C NJ J"/>
    <n v="0.80400000000000005"/>
    <n v="0"/>
    <n v="0.80400000000000005"/>
  </r>
  <r>
    <x v="3"/>
    <s v="PCB-089"/>
    <n v="0.29899999999999999"/>
    <s v="UJ"/>
    <s v="na"/>
    <n v="0"/>
    <s v="na"/>
  </r>
  <r>
    <x v="3"/>
    <s v="PCB-090/101/113"/>
    <n v="6.99"/>
    <s v="C"/>
    <n v="6.99"/>
    <n v="1.53"/>
    <n v="6.99"/>
  </r>
  <r>
    <x v="3"/>
    <s v="PCB-092"/>
    <n v="1.18"/>
    <s v="J"/>
    <n v="1.18"/>
    <n v="0"/>
    <n v="1.18"/>
  </r>
  <r>
    <x v="3"/>
    <s v="PCB-093/095/098/100/102"/>
    <n v="5.3"/>
    <s v="C"/>
    <n v="5.3"/>
    <n v="1.41"/>
    <n v="5.3"/>
  </r>
  <r>
    <x v="3"/>
    <s v="PCB-094"/>
    <n v="0.29899999999999999"/>
    <s v="UJ"/>
    <s v="na"/>
    <n v="0"/>
    <s v="na"/>
  </r>
  <r>
    <x v="3"/>
    <s v="PCB-096"/>
    <n v="0.20699999999999999"/>
    <s v="UJ"/>
    <s v="na"/>
    <n v="0"/>
    <s v="na"/>
  </r>
  <r>
    <x v="3"/>
    <s v="PCB-103"/>
    <n v="0.23699999999999999"/>
    <s v="UJ"/>
    <s v="na"/>
    <n v="0"/>
    <s v="na"/>
  </r>
  <r>
    <x v="3"/>
    <s v="PCB-104"/>
    <n v="0.22600000000000001"/>
    <s v="UJ"/>
    <s v="na"/>
    <n v="0"/>
    <s v="na"/>
  </r>
  <r>
    <x v="3"/>
    <s v="PCB-105"/>
    <n v="3.58"/>
    <m/>
    <n v="3.58"/>
    <n v="1.18"/>
    <n v="3.58"/>
  </r>
  <r>
    <x v="3"/>
    <s v="PCB-106"/>
    <n v="0.24199999999999999"/>
    <s v="UJ"/>
    <s v="na"/>
    <n v="0"/>
    <s v="na"/>
  </r>
  <r>
    <x v="3"/>
    <s v="PCB-107"/>
    <n v="0.67800000000000005"/>
    <s v="J"/>
    <n v="0.67800000000000005"/>
    <n v="0"/>
    <n v="0.67800000000000005"/>
  </r>
  <r>
    <x v="3"/>
    <s v="PCB-108/124"/>
    <n v="0.26"/>
    <s v="C UJ"/>
    <s v="na"/>
    <n v="0"/>
    <s v="na"/>
  </r>
  <r>
    <x v="3"/>
    <s v="PCB-110/115"/>
    <n v="7.44"/>
    <s v="C"/>
    <n v="7.44"/>
    <n v="1.52"/>
    <n v="7.44"/>
  </r>
  <r>
    <x v="3"/>
    <s v="PCB-111"/>
    <n v="0.22"/>
    <s v="UJ"/>
    <s v="na"/>
    <n v="0"/>
    <s v="na"/>
  </r>
  <r>
    <x v="3"/>
    <s v="PCB-112"/>
    <n v="0.215"/>
    <s v="UJ"/>
    <s v="na"/>
    <n v="0"/>
    <s v="na"/>
  </r>
  <r>
    <x v="3"/>
    <s v="PCB-114"/>
    <n v="0.27500000000000002"/>
    <s v="UJ"/>
    <s v="na"/>
    <n v="0"/>
    <s v="na"/>
  </r>
  <r>
    <x v="3"/>
    <s v="PCB-118"/>
    <n v="8.24"/>
    <m/>
    <n v="8.24"/>
    <n v="2.06"/>
    <n v="8.24"/>
  </r>
  <r>
    <x v="3"/>
    <s v="PCB-120"/>
    <n v="0.21099999999999999"/>
    <s v="UJ"/>
    <s v="na"/>
    <n v="0"/>
    <s v="na"/>
  </r>
  <r>
    <x v="3"/>
    <s v="PCB-121"/>
    <n v="0.22"/>
    <s v="UJ"/>
    <s v="na"/>
    <n v="0"/>
    <s v="na"/>
  </r>
  <r>
    <x v="3"/>
    <s v="PCB-122"/>
    <n v="0.28000000000000003"/>
    <s v="UJ"/>
    <s v="na"/>
    <n v="0"/>
    <s v="na"/>
  </r>
  <r>
    <x v="3"/>
    <s v="PCB-123"/>
    <n v="0.32100000000000001"/>
    <s v="NJ J"/>
    <n v="0.32100000000000001"/>
    <n v="0"/>
    <n v="0.32100000000000001"/>
  </r>
  <r>
    <x v="3"/>
    <s v="PCB-126"/>
    <n v="0.312"/>
    <s v="UJ"/>
    <s v="na"/>
    <n v="0"/>
    <s v="na"/>
  </r>
  <r>
    <x v="3"/>
    <s v="PCB-127"/>
    <n v="0.248"/>
    <s v="UJ"/>
    <s v="na"/>
    <n v="0"/>
    <s v="na"/>
  </r>
  <r>
    <x v="3"/>
    <s v="PCB-128/166"/>
    <n v="2.5499999999999998"/>
    <s v="C"/>
    <n v="2.5499999999999998"/>
    <n v="0.81"/>
    <n v="2.5499999999999998"/>
  </r>
  <r>
    <x v="3"/>
    <s v="PCB-129/138/160/163"/>
    <n v="21"/>
    <s v="C"/>
    <n v="21"/>
    <n v="2.97"/>
    <n v="21"/>
  </r>
  <r>
    <x v="3"/>
    <s v="PCB-130"/>
    <n v="0.83199999999999996"/>
    <s v="J"/>
    <n v="0.83199999999999996"/>
    <n v="0"/>
    <n v="0.83199999999999996"/>
  </r>
  <r>
    <x v="3"/>
    <s v="PCB-131"/>
    <n v="0.439"/>
    <s v="UJ"/>
    <s v="na"/>
    <n v="0"/>
    <s v="na"/>
  </r>
  <r>
    <x v="3"/>
    <s v="PCB-132"/>
    <n v="2.69"/>
    <m/>
    <n v="2.69"/>
    <n v="0.66900000000000004"/>
    <n v="2.69"/>
  </r>
  <r>
    <x v="3"/>
    <s v="PCB-133"/>
    <n v="0.41899999999999998"/>
    <s v="UJ"/>
    <s v="na"/>
    <n v="0"/>
    <s v="na"/>
  </r>
  <r>
    <x v="3"/>
    <s v="PCB-134/143"/>
    <n v="0.42799999999999999"/>
    <s v="C UJ"/>
    <s v="na"/>
    <n v="0"/>
    <s v="na"/>
  </r>
  <r>
    <x v="3"/>
    <s v="PCB-135/151/154"/>
    <n v="4.13"/>
    <s v="C"/>
    <n v="4.13"/>
    <n v="0.68700000000000006"/>
    <n v="4.13"/>
  </r>
  <r>
    <x v="3"/>
    <s v="PCB-136"/>
    <n v="0.94599999999999995"/>
    <s v="NJ J"/>
    <n v="0.94599999999999995"/>
    <n v="0"/>
    <n v="0.94599999999999995"/>
  </r>
  <r>
    <x v="3"/>
    <s v="PCB-137"/>
    <n v="0.96699999999999997"/>
    <s v="J"/>
    <n v="0.96699999999999997"/>
    <n v="0"/>
    <n v="0.96699999999999997"/>
  </r>
  <r>
    <x v="3"/>
    <s v="PCB-139/140"/>
    <n v="0.38900000000000001"/>
    <s v="C UJ"/>
    <s v="na"/>
    <n v="0"/>
    <s v="na"/>
  </r>
  <r>
    <x v="3"/>
    <s v="PCB-141"/>
    <n v="2.06"/>
    <m/>
    <n v="2.06"/>
    <n v="0"/>
    <n v="2.06"/>
  </r>
  <r>
    <x v="3"/>
    <s v="PCB-142"/>
    <n v="0.42599999999999999"/>
    <s v="UJ"/>
    <s v="na"/>
    <n v="0"/>
    <s v="na"/>
  </r>
  <r>
    <x v="3"/>
    <s v="PCB-144"/>
    <n v="0.47799999999999998"/>
    <s v="NJ J"/>
    <n v="0.47799999999999998"/>
    <n v="0"/>
    <n v="0.47799999999999998"/>
  </r>
  <r>
    <x v="3"/>
    <s v="PCB-145"/>
    <n v="0.252"/>
    <s v="UJ"/>
    <s v="na"/>
    <n v="0"/>
    <s v="na"/>
  </r>
  <r>
    <x v="3"/>
    <s v="PCB-146"/>
    <n v="3.82"/>
    <m/>
    <n v="3.82"/>
    <n v="0.57299999999999995"/>
    <n v="3.82"/>
  </r>
  <r>
    <x v="3"/>
    <s v="PCB-147/149"/>
    <n v="8.2799999999999994"/>
    <s v="C"/>
    <n v="8.2799999999999994"/>
    <n v="1.26"/>
    <n v="8.2799999999999994"/>
  </r>
  <r>
    <x v="3"/>
    <s v="PCB-148"/>
    <n v="0.33600000000000002"/>
    <s v="UJ"/>
    <s v="na"/>
    <n v="0"/>
    <s v="na"/>
  </r>
  <r>
    <x v="3"/>
    <s v="PCB-150"/>
    <n v="0.24099999999999999"/>
    <s v="UJ"/>
    <s v="na"/>
    <n v="0"/>
    <s v="na"/>
  </r>
  <r>
    <x v="3"/>
    <s v="PCB-152"/>
    <n v="0.23799999999999999"/>
    <s v="UJ"/>
    <s v="na"/>
    <n v="0"/>
    <s v="na"/>
  </r>
  <r>
    <x v="3"/>
    <s v="PCB-153/168"/>
    <n v="24.1"/>
    <s v="C"/>
    <n v="24.1"/>
    <n v="2.78"/>
    <n v="24.1"/>
  </r>
  <r>
    <x v="3"/>
    <s v="PCB-155"/>
    <n v="0.19400000000000001"/>
    <s v="UJ"/>
    <s v="na"/>
    <n v="0"/>
    <s v="na"/>
  </r>
  <r>
    <x v="3"/>
    <s v="PCB-156/157"/>
    <n v="1.21"/>
    <s v="C B J"/>
    <n v="1.21"/>
    <n v="0.53600000000000003"/>
    <s v="na"/>
  </r>
  <r>
    <x v="3"/>
    <s v="PCB-158"/>
    <n v="1.19"/>
    <s v="J"/>
    <n v="1.19"/>
    <n v="0"/>
    <n v="1.19"/>
  </r>
  <r>
    <x v="3"/>
    <s v="PCB-159"/>
    <n v="0.30299999999999999"/>
    <s v="UJ"/>
    <s v="na"/>
    <n v="0"/>
    <s v="na"/>
  </r>
  <r>
    <x v="3"/>
    <s v="PCB-161"/>
    <n v="0.28499999999999998"/>
    <s v="UJ"/>
    <s v="na"/>
    <n v="0"/>
    <s v="na"/>
  </r>
  <r>
    <x v="3"/>
    <s v="PCB-162"/>
    <n v="0.3"/>
    <s v="UJ"/>
    <s v="na"/>
    <n v="0"/>
    <s v="na"/>
  </r>
  <r>
    <x v="3"/>
    <s v="PCB-164"/>
    <n v="0.69799999999999995"/>
    <s v="J"/>
    <n v="0.69799999999999995"/>
    <n v="0"/>
    <n v="0.69799999999999995"/>
  </r>
  <r>
    <x v="3"/>
    <s v="PCB-165"/>
    <n v="0.34200000000000003"/>
    <s v="UJ"/>
    <s v="na"/>
    <n v="0"/>
    <s v="na"/>
  </r>
  <r>
    <x v="3"/>
    <s v="PCB-167"/>
    <n v="0.52500000000000002"/>
    <s v="J"/>
    <n v="0.52500000000000002"/>
    <n v="0.27600000000000002"/>
    <s v="na"/>
  </r>
  <r>
    <x v="3"/>
    <s v="PCB-169"/>
    <n v="0.35599999999999998"/>
    <s v="UJ"/>
    <s v="na"/>
    <n v="0"/>
    <s v="na"/>
  </r>
  <r>
    <x v="3"/>
    <s v="PCB-170"/>
    <n v="2.08"/>
    <s v="B"/>
    <n v="2.08"/>
    <n v="0.80400000000000005"/>
    <s v="na"/>
  </r>
  <r>
    <x v="3"/>
    <s v="PCB-171/173"/>
    <n v="0.84599999999999997"/>
    <s v="C J"/>
    <n v="0.84599999999999997"/>
    <n v="0"/>
    <n v="0.84599999999999997"/>
  </r>
  <r>
    <x v="3"/>
    <s v="PCB-172"/>
    <n v="0.34499999999999997"/>
    <s v="UJ"/>
    <s v="na"/>
    <n v="0"/>
    <s v="na"/>
  </r>
  <r>
    <x v="3"/>
    <s v="PCB-174"/>
    <n v="2.06"/>
    <m/>
    <n v="2.06"/>
    <n v="0.37"/>
    <n v="2.06"/>
  </r>
  <r>
    <x v="3"/>
    <s v="PCB-175"/>
    <n v="0.32900000000000001"/>
    <s v="UJ"/>
    <s v="na"/>
    <n v="0"/>
    <s v="na"/>
  </r>
  <r>
    <x v="3"/>
    <s v="PCB-176"/>
    <n v="0.246"/>
    <s v="UJ"/>
    <s v="na"/>
    <n v="0"/>
    <s v="na"/>
  </r>
  <r>
    <x v="3"/>
    <s v="PCB-177"/>
    <n v="2.12"/>
    <m/>
    <n v="2.12"/>
    <n v="0.44"/>
    <n v="2.12"/>
  </r>
  <r>
    <x v="3"/>
    <s v="PCB-178"/>
    <n v="1.48"/>
    <s v="NJ"/>
    <n v="1.48"/>
    <n v="0"/>
    <n v="1.48"/>
  </r>
  <r>
    <x v="3"/>
    <s v="PCB-179"/>
    <n v="1.05"/>
    <s v="J"/>
    <n v="1.05"/>
    <n v="0"/>
    <n v="1.05"/>
  </r>
  <r>
    <x v="3"/>
    <s v="PCB-180/193"/>
    <n v="5.98"/>
    <s v="C"/>
    <n v="5.98"/>
    <n v="1.41"/>
    <n v="5.98"/>
  </r>
  <r>
    <x v="3"/>
    <s v="PCB-181"/>
    <n v="0.35299999999999998"/>
    <s v="UJ"/>
    <s v="na"/>
    <n v="0"/>
    <s v="na"/>
  </r>
  <r>
    <x v="3"/>
    <s v="PCB-182"/>
    <n v="0.33100000000000002"/>
    <s v="UJ"/>
    <s v="na"/>
    <n v="0"/>
    <s v="na"/>
  </r>
  <r>
    <x v="3"/>
    <s v="PCB-183/185"/>
    <n v="2.75"/>
    <s v="C"/>
    <n v="2.75"/>
    <n v="0.41"/>
    <n v="2.75"/>
  </r>
  <r>
    <x v="3"/>
    <s v="PCB-184"/>
    <n v="0.23799999999999999"/>
    <s v="UJ"/>
    <s v="na"/>
    <n v="0"/>
    <s v="na"/>
  </r>
  <r>
    <x v="3"/>
    <s v="PCB-186"/>
    <n v="0.26100000000000001"/>
    <s v="UJ"/>
    <s v="na"/>
    <n v="0"/>
    <s v="na"/>
  </r>
  <r>
    <x v="3"/>
    <s v="PCB-187"/>
    <n v="8.35"/>
    <s v="NJ"/>
    <n v="8.35"/>
    <n v="1.51"/>
    <n v="8.35"/>
  </r>
  <r>
    <x v="3"/>
    <s v="PCB-188"/>
    <n v="0.23200000000000001"/>
    <s v="UJ"/>
    <s v="na"/>
    <n v="0"/>
    <s v="na"/>
  </r>
  <r>
    <x v="3"/>
    <s v="PCB-189"/>
    <n v="0.437"/>
    <s v="UJ"/>
    <s v="na"/>
    <n v="0"/>
    <s v="na"/>
  </r>
  <r>
    <x v="3"/>
    <s v="PCB-190"/>
    <n v="0.52600000000000002"/>
    <s v="J"/>
    <n v="0.52600000000000002"/>
    <n v="0"/>
    <n v="0.52600000000000002"/>
  </r>
  <r>
    <x v="3"/>
    <s v="PCB-191"/>
    <n v="0.25600000000000001"/>
    <s v="UJ"/>
    <s v="na"/>
    <n v="0"/>
    <s v="na"/>
  </r>
  <r>
    <x v="3"/>
    <s v="PCB-192"/>
    <n v="0.28299999999999997"/>
    <s v="UJ"/>
    <s v="na"/>
    <n v="0"/>
    <s v="na"/>
  </r>
  <r>
    <x v="3"/>
    <s v="PCB-194"/>
    <n v="0.49299999999999999"/>
    <s v="J"/>
    <n v="0.49299999999999999"/>
    <n v="0"/>
    <n v="0.49299999999999999"/>
  </r>
  <r>
    <x v="3"/>
    <s v="PCB-195"/>
    <n v="0.40500000000000003"/>
    <s v="UJ"/>
    <s v="na"/>
    <n v="0"/>
    <s v="na"/>
  </r>
  <r>
    <x v="3"/>
    <s v="PCB-196"/>
    <n v="0.34899999999999998"/>
    <s v="UJ"/>
    <s v="na"/>
    <n v="0"/>
    <s v="na"/>
  </r>
  <r>
    <x v="3"/>
    <s v="PCB-197/200"/>
    <n v="0.23400000000000001"/>
    <s v="C UJ NJ"/>
    <s v="na"/>
    <n v="0"/>
    <s v="na"/>
  </r>
  <r>
    <x v="3"/>
    <s v="PCB-198/199"/>
    <n v="1.34"/>
    <s v="C NJ J"/>
    <n v="1.34"/>
    <n v="0.372"/>
    <n v="1.34"/>
  </r>
  <r>
    <x v="3"/>
    <s v="PCB-201"/>
    <n v="0.248"/>
    <s v="UJ"/>
    <s v="na"/>
    <n v="0"/>
    <s v="na"/>
  </r>
  <r>
    <x v="3"/>
    <s v="PCB-202"/>
    <n v="0.79100000000000004"/>
    <s v="J"/>
    <n v="0.79100000000000004"/>
    <n v="0"/>
    <n v="0.79100000000000004"/>
  </r>
  <r>
    <x v="3"/>
    <s v="PCB-203"/>
    <n v="0.32500000000000001"/>
    <s v="UJ"/>
    <s v="na"/>
    <n v="0"/>
    <s v="na"/>
  </r>
  <r>
    <x v="3"/>
    <s v="PCB-204"/>
    <n v="0.23499999999999999"/>
    <s v="UJ"/>
    <s v="na"/>
    <n v="0"/>
    <s v="na"/>
  </r>
  <r>
    <x v="3"/>
    <s v="PCB-205"/>
    <n v="0.31900000000000001"/>
    <s v="UJ"/>
    <s v="na"/>
    <n v="0"/>
    <s v="na"/>
  </r>
  <r>
    <x v="3"/>
    <s v="PCB-206"/>
    <n v="0.443"/>
    <s v="UJ"/>
    <s v="na"/>
    <n v="0"/>
    <s v="na"/>
  </r>
  <r>
    <x v="3"/>
    <s v="PCB-207"/>
    <n v="0.29899999999999999"/>
    <s v="UJ"/>
    <s v="na"/>
    <n v="0"/>
    <s v="na"/>
  </r>
  <r>
    <x v="3"/>
    <s v="PCB-208"/>
    <n v="0.32400000000000001"/>
    <s v="UJ"/>
    <s v="na"/>
    <n v="0"/>
    <s v="na"/>
  </r>
  <r>
    <x v="3"/>
    <s v="PCB-209"/>
    <n v="0.64800000000000002"/>
    <s v="B J"/>
    <n v="0.64800000000000002"/>
    <n v="0.40200000000000002"/>
    <s v="na"/>
  </r>
  <r>
    <x v="3"/>
    <s v="PCB-001L"/>
    <n v="34.4"/>
    <m/>
    <s v="na"/>
    <n v="42.1"/>
    <s v="na"/>
  </r>
  <r>
    <x v="3"/>
    <s v="PCB-003L"/>
    <n v="38.299999999999997"/>
    <s v="NJ"/>
    <s v="na"/>
    <n v="45.2"/>
    <s v="na"/>
  </r>
  <r>
    <x v="3"/>
    <s v="PCB-004L"/>
    <n v="40.299999999999997"/>
    <m/>
    <s v="na"/>
    <n v="46.7"/>
    <s v="na"/>
  </r>
  <r>
    <x v="3"/>
    <s v="PCB-015L"/>
    <n v="52.7"/>
    <m/>
    <s v="na"/>
    <n v="54.2"/>
    <s v="na"/>
  </r>
  <r>
    <x v="3"/>
    <s v="PCB-019L"/>
    <n v="41"/>
    <m/>
    <s v="na"/>
    <n v="45.5"/>
    <s v="na"/>
  </r>
  <r>
    <x v="3"/>
    <s v="PCB-037L"/>
    <n v="84.6"/>
    <m/>
    <s v="na"/>
    <n v="83.9"/>
    <s v="na"/>
  </r>
  <r>
    <x v="3"/>
    <s v="PCB-054L"/>
    <n v="61.9"/>
    <m/>
    <s v="na"/>
    <n v="64.8"/>
    <s v="na"/>
  </r>
  <r>
    <x v="3"/>
    <s v="PCB-077L"/>
    <n v="91.3"/>
    <m/>
    <s v="na"/>
    <n v="86.8"/>
    <s v="na"/>
  </r>
  <r>
    <x v="3"/>
    <s v="PCB-081L"/>
    <n v="87.3"/>
    <m/>
    <s v="na"/>
    <n v="81.400000000000006"/>
    <s v="na"/>
  </r>
  <r>
    <x v="3"/>
    <s v="PCB-104L"/>
    <n v="53"/>
    <m/>
    <s v="na"/>
    <n v="64.8"/>
    <s v="na"/>
  </r>
  <r>
    <x v="3"/>
    <s v="PCB-105L"/>
    <n v="98"/>
    <m/>
    <s v="na"/>
    <n v="112"/>
    <s v="na"/>
  </r>
  <r>
    <x v="3"/>
    <s v="PCB-114L"/>
    <n v="81.400000000000006"/>
    <m/>
    <s v="na"/>
    <n v="88.5"/>
    <s v="na"/>
  </r>
  <r>
    <x v="3"/>
    <s v="PCB-118L"/>
    <n v="84.1"/>
    <m/>
    <s v="na"/>
    <n v="90.5"/>
    <s v="na"/>
  </r>
  <r>
    <x v="3"/>
    <s v="PCB-123L"/>
    <n v="82.1"/>
    <m/>
    <s v="na"/>
    <n v="90.5"/>
    <s v="na"/>
  </r>
  <r>
    <x v="3"/>
    <s v="PCB-126L"/>
    <n v="83.3"/>
    <m/>
    <s v="na"/>
    <n v="85.3"/>
    <s v="na"/>
  </r>
  <r>
    <x v="3"/>
    <s v="PCB-155L"/>
    <n v="70.8"/>
    <m/>
    <s v="na"/>
    <n v="69.8"/>
    <s v="na"/>
  </r>
  <r>
    <x v="3"/>
    <s v="PCB-156L/157L"/>
    <n v="77.900000000000006"/>
    <s v="C"/>
    <s v="na"/>
    <n v="77.099999999999994"/>
    <s v="na"/>
  </r>
  <r>
    <x v="3"/>
    <s v="PCB-167L"/>
    <n v="78.900000000000006"/>
    <m/>
    <s v="na"/>
    <n v="78"/>
    <s v="na"/>
  </r>
  <r>
    <x v="3"/>
    <s v="PCB-169L"/>
    <n v="70.8"/>
    <m/>
    <s v="na"/>
    <n v="71.5"/>
    <s v="na"/>
  </r>
  <r>
    <x v="3"/>
    <s v="PCB-170L"/>
    <n v="79.400000000000006"/>
    <m/>
    <s v="na"/>
    <n v="95.3"/>
    <s v="na"/>
  </r>
  <r>
    <x v="3"/>
    <s v="PCB-180L"/>
    <n v="74.900000000000006"/>
    <m/>
    <s v="na"/>
    <n v="92.6"/>
    <s v="na"/>
  </r>
  <r>
    <x v="3"/>
    <s v="PCB-188L"/>
    <n v="62.6"/>
    <m/>
    <s v="na"/>
    <n v="75"/>
    <s v="na"/>
  </r>
  <r>
    <x v="3"/>
    <s v="PCB-189L"/>
    <n v="92.9"/>
    <m/>
    <s v="na"/>
    <n v="101"/>
    <s v="na"/>
  </r>
  <r>
    <x v="3"/>
    <s v="PCB-202L"/>
    <n v="55.1"/>
    <m/>
    <s v="na"/>
    <n v="65.900000000000006"/>
    <s v="na"/>
  </r>
  <r>
    <x v="3"/>
    <s v="PCB-205L"/>
    <n v="83.1"/>
    <m/>
    <s v="na"/>
    <n v="89"/>
    <s v="na"/>
  </r>
  <r>
    <x v="3"/>
    <s v="PCB-206L"/>
    <n v="67.2"/>
    <m/>
    <s v="na"/>
    <n v="72.400000000000006"/>
    <s v="na"/>
  </r>
  <r>
    <x v="3"/>
    <s v="PCB-208L"/>
    <n v="75"/>
    <m/>
    <s v="na"/>
    <n v="79.3"/>
    <s v="na"/>
  </r>
  <r>
    <x v="3"/>
    <s v="PCB-209L"/>
    <n v="59"/>
    <m/>
    <s v="na"/>
    <n v="70.3"/>
    <s v="na"/>
  </r>
  <r>
    <x v="3"/>
    <s v="PCB-028L"/>
    <n v="79.400000000000006"/>
    <m/>
    <s v="na"/>
    <n v="82.1"/>
    <s v="na"/>
  </r>
  <r>
    <x v="3"/>
    <s v="PCB-111L"/>
    <n v="65.900000000000006"/>
    <m/>
    <s v="na"/>
    <n v="76.099999999999994"/>
    <s v="na"/>
  </r>
  <r>
    <x v="3"/>
    <s v="PCB-178L"/>
    <n v="68.400000000000006"/>
    <m/>
    <s v="na"/>
    <n v="72"/>
    <s v="na"/>
  </r>
  <r>
    <x v="4"/>
    <s v="PCB-001"/>
    <n v="1.82"/>
    <s v="B"/>
    <n v="1.82"/>
    <n v="1.63"/>
    <s v="na"/>
  </r>
  <r>
    <x v="4"/>
    <s v="PCB-002"/>
    <n v="1.71"/>
    <s v="B"/>
    <n v="1.71"/>
    <n v="0.746"/>
    <s v="na"/>
  </r>
  <r>
    <x v="4"/>
    <s v="PCB-003"/>
    <n v="3.94"/>
    <s v="B"/>
    <n v="3.94"/>
    <n v="2.21"/>
    <s v="na"/>
  </r>
  <r>
    <x v="4"/>
    <s v="PCB-004"/>
    <n v="11.3"/>
    <m/>
    <n v="11.3"/>
    <n v="1.06"/>
    <n v="11.3"/>
  </r>
  <r>
    <x v="4"/>
    <s v="PCB-005"/>
    <n v="0.54200000000000004"/>
    <s v="UJ"/>
    <s v="na"/>
    <n v="0"/>
    <s v="na"/>
  </r>
  <r>
    <x v="4"/>
    <s v="PCB-006"/>
    <n v="2.82"/>
    <m/>
    <n v="2.82"/>
    <n v="0"/>
    <n v="2.82"/>
  </r>
  <r>
    <x v="4"/>
    <s v="PCB-007"/>
    <n v="0.67800000000000005"/>
    <s v="B J"/>
    <n v="0.67800000000000005"/>
    <n v="1.74"/>
    <s v="na"/>
  </r>
  <r>
    <x v="4"/>
    <s v="PCB-008"/>
    <n v="7.92"/>
    <m/>
    <n v="7.92"/>
    <n v="1.56"/>
    <n v="7.92"/>
  </r>
  <r>
    <x v="4"/>
    <s v="PCB-009"/>
    <n v="1.1100000000000001"/>
    <s v="J"/>
    <n v="1.1100000000000001"/>
    <n v="0"/>
    <n v="1.1100000000000001"/>
  </r>
  <r>
    <x v="4"/>
    <s v="PCB-010"/>
    <n v="0.48199999999999998"/>
    <s v="UJ"/>
    <s v="na"/>
    <n v="0"/>
    <s v="na"/>
  </r>
  <r>
    <x v="4"/>
    <s v="PCB-011"/>
    <n v="50.3"/>
    <m/>
    <n v="50.3"/>
    <n v="16.3"/>
    <n v="50.3"/>
  </r>
  <r>
    <x v="4"/>
    <s v="PCB-012/013"/>
    <n v="1.39"/>
    <s v="C J"/>
    <n v="1.39"/>
    <n v="0"/>
    <n v="1.39"/>
  </r>
  <r>
    <x v="4"/>
    <s v="PCB-014"/>
    <n v="0.496"/>
    <s v="UJ"/>
    <s v="na"/>
    <n v="0"/>
    <s v="na"/>
  </r>
  <r>
    <x v="4"/>
    <s v="PCB-015"/>
    <n v="6.74"/>
    <m/>
    <n v="6.74"/>
    <n v="1.62"/>
    <n v="6.74"/>
  </r>
  <r>
    <x v="4"/>
    <s v="PCB-016"/>
    <n v="9.15"/>
    <m/>
    <n v="9.15"/>
    <n v="0.66100000000000003"/>
    <n v="9.15"/>
  </r>
  <r>
    <x v="4"/>
    <s v="PCB-017"/>
    <n v="6.33"/>
    <m/>
    <n v="6.33"/>
    <n v="0.71699999999999997"/>
    <n v="6.33"/>
  </r>
  <r>
    <x v="4"/>
    <s v="PCB-018/030"/>
    <n v="16.7"/>
    <s v="C"/>
    <n v="16.7"/>
    <n v="1.2"/>
    <n v="16.7"/>
  </r>
  <r>
    <x v="4"/>
    <s v="PCB-019"/>
    <n v="2.59"/>
    <m/>
    <n v="2.59"/>
    <n v="0.51900000000000002"/>
    <n v="2.59"/>
  </r>
  <r>
    <x v="4"/>
    <s v="PCB-020/028"/>
    <n v="12.7"/>
    <s v="C"/>
    <n v="12.7"/>
    <n v="3.07"/>
    <n v="12.7"/>
  </r>
  <r>
    <x v="4"/>
    <s v="PCB-021/033"/>
    <n v="4.74"/>
    <s v="C"/>
    <n v="4.74"/>
    <n v="1.56"/>
    <n v="4.74"/>
  </r>
  <r>
    <x v="4"/>
    <s v="PCB-022"/>
    <n v="6.05"/>
    <m/>
    <n v="6.05"/>
    <n v="0.92"/>
    <n v="6.05"/>
  </r>
  <r>
    <x v="4"/>
    <s v="PCB-023"/>
    <n v="0.192"/>
    <s v="UJ"/>
    <s v="na"/>
    <n v="0.32500000000000001"/>
    <s v="na"/>
  </r>
  <r>
    <x v="4"/>
    <s v="PCB-024"/>
    <n v="0.21"/>
    <s v="J"/>
    <n v="0.21"/>
    <n v="0"/>
    <n v="0.21"/>
  </r>
  <r>
    <x v="4"/>
    <s v="PCB-025"/>
    <n v="0.96099999999999997"/>
    <s v="J"/>
    <n v="0.96099999999999997"/>
    <n v="0"/>
    <n v="0.96099999999999997"/>
  </r>
  <r>
    <x v="4"/>
    <s v="PCB-026/029"/>
    <n v="2.66"/>
    <s v="C"/>
    <n v="2.66"/>
    <n v="0.49299999999999999"/>
    <n v="2.66"/>
  </r>
  <r>
    <x v="4"/>
    <s v="PCB-027"/>
    <n v="1.1200000000000001"/>
    <s v="J"/>
    <n v="1.1200000000000001"/>
    <n v="0"/>
    <n v="1.1200000000000001"/>
  </r>
  <r>
    <x v="4"/>
    <s v="PCB-031"/>
    <n v="13.6"/>
    <m/>
    <n v="13.6"/>
    <n v="2.0699999999999998"/>
    <n v="13.6"/>
  </r>
  <r>
    <x v="4"/>
    <s v="PCB-032"/>
    <n v="3.56"/>
    <m/>
    <n v="3.56"/>
    <n v="0.45700000000000002"/>
    <n v="3.56"/>
  </r>
  <r>
    <x v="4"/>
    <s v="PCB-034"/>
    <n v="0.185"/>
    <s v="UJ"/>
    <s v="na"/>
    <n v="0.315"/>
    <s v="na"/>
  </r>
  <r>
    <x v="4"/>
    <s v="PCB-035"/>
    <n v="1.06"/>
    <s v="J"/>
    <n v="1.06"/>
    <n v="0.34899999999999998"/>
    <n v="1.06"/>
  </r>
  <r>
    <x v="4"/>
    <s v="PCB-036"/>
    <n v="0.28699999999999998"/>
    <s v="J"/>
    <n v="0.28699999999999998"/>
    <n v="0"/>
    <n v="0.28699999999999998"/>
  </r>
  <r>
    <x v="4"/>
    <s v="PCB-037"/>
    <n v="2.14"/>
    <m/>
    <n v="2.14"/>
    <n v="0.80100000000000005"/>
    <s v="na"/>
  </r>
  <r>
    <x v="4"/>
    <s v="PCB-038"/>
    <n v="0.187"/>
    <s v="UJ"/>
    <s v="na"/>
    <n v="0"/>
    <s v="na"/>
  </r>
  <r>
    <x v="4"/>
    <s v="PCB-039"/>
    <n v="0.185"/>
    <s v="UJ"/>
    <s v="na"/>
    <n v="0"/>
    <s v="na"/>
  </r>
  <r>
    <x v="4"/>
    <s v="PCB-040/041/071"/>
    <n v="4.5599999999999996"/>
    <s v="C"/>
    <n v="4.5599999999999996"/>
    <n v="0.90100000000000002"/>
    <n v="4.5599999999999996"/>
  </r>
  <r>
    <x v="4"/>
    <s v="PCB-042"/>
    <n v="2.11"/>
    <m/>
    <n v="2.11"/>
    <n v="0.50700000000000001"/>
    <n v="2.11"/>
  </r>
  <r>
    <x v="4"/>
    <s v="PCB-043"/>
    <n v="0.37"/>
    <s v="J"/>
    <n v="0.37"/>
    <n v="0"/>
    <n v="0.37"/>
  </r>
  <r>
    <x v="4"/>
    <s v="PCB-044/047/065"/>
    <n v="12.6"/>
    <s v="C"/>
    <n v="12.6"/>
    <n v="1.95"/>
    <n v="12.6"/>
  </r>
  <r>
    <x v="4"/>
    <s v="PCB-045/051"/>
    <n v="2.72"/>
    <s v="C"/>
    <n v="2.72"/>
    <n v="0"/>
    <n v="2.72"/>
  </r>
  <r>
    <x v="4"/>
    <s v="PCB-046"/>
    <n v="0.80600000000000005"/>
    <s v="J"/>
    <n v="0.80600000000000005"/>
    <n v="0"/>
    <n v="0.80600000000000005"/>
  </r>
  <r>
    <x v="4"/>
    <s v="PCB-048"/>
    <n v="1.7"/>
    <m/>
    <n v="1.7"/>
    <n v="0.41299999999999998"/>
    <n v="1.7"/>
  </r>
  <r>
    <x v="4"/>
    <s v="PCB-049/069"/>
    <n v="5.16"/>
    <s v="C"/>
    <n v="5.16"/>
    <n v="0.879"/>
    <n v="5.16"/>
  </r>
  <r>
    <x v="4"/>
    <s v="PCB-050/053"/>
    <n v="1.85"/>
    <s v="C"/>
    <n v="1.85"/>
    <n v="0"/>
    <n v="1.85"/>
  </r>
  <r>
    <x v="4"/>
    <s v="PCB-052"/>
    <n v="21.5"/>
    <m/>
    <n v="21.5"/>
    <n v="2.02"/>
    <n v="21.5"/>
  </r>
  <r>
    <x v="4"/>
    <s v="PCB-054"/>
    <n v="0.182"/>
    <s v="UJ"/>
    <s v="na"/>
    <n v="0.23599999999999999"/>
    <s v="na"/>
  </r>
  <r>
    <x v="4"/>
    <s v="PCB-055"/>
    <n v="0.27600000000000002"/>
    <s v="UJ"/>
    <s v="na"/>
    <n v="0"/>
    <s v="na"/>
  </r>
  <r>
    <x v="4"/>
    <s v="PCB-056"/>
    <n v="2.11"/>
    <m/>
    <n v="2.11"/>
    <n v="0.41799999999999998"/>
    <n v="2.11"/>
  </r>
  <r>
    <x v="4"/>
    <s v="PCB-057"/>
    <n v="0.24199999999999999"/>
    <s v="UJ"/>
    <s v="na"/>
    <n v="0"/>
    <s v="na"/>
  </r>
  <r>
    <x v="4"/>
    <s v="PCB-058"/>
    <n v="0.26300000000000001"/>
    <s v="UJ"/>
    <s v="na"/>
    <n v="0"/>
    <s v="na"/>
  </r>
  <r>
    <x v="4"/>
    <s v="PCB-059/062/075"/>
    <n v="0.754"/>
    <s v="C NJ J"/>
    <n v="0.754"/>
    <n v="0"/>
    <n v="0.754"/>
  </r>
  <r>
    <x v="4"/>
    <s v="PCB-060"/>
    <n v="1.34"/>
    <s v="J"/>
    <n v="1.34"/>
    <n v="0.32"/>
    <n v="1.34"/>
  </r>
  <r>
    <x v="4"/>
    <s v="PCB-061/070/074/076"/>
    <n v="11.5"/>
    <s v="C"/>
    <n v="11.5"/>
    <n v="1.98"/>
    <n v="11.5"/>
  </r>
  <r>
    <x v="4"/>
    <s v="PCB-063"/>
    <n v="0.25"/>
    <s v="UJ"/>
    <s v="na"/>
    <n v="0"/>
    <s v="na"/>
  </r>
  <r>
    <x v="4"/>
    <s v="PCB-064"/>
    <n v="3.8"/>
    <m/>
    <n v="3.8"/>
    <n v="0.68100000000000005"/>
    <n v="3.8"/>
  </r>
  <r>
    <x v="4"/>
    <s v="PCB-066"/>
    <n v="3.92"/>
    <m/>
    <n v="3.92"/>
    <n v="1.28"/>
    <n v="3.92"/>
  </r>
  <r>
    <x v="4"/>
    <s v="PCB-067"/>
    <n v="0.22800000000000001"/>
    <s v="UJ"/>
    <s v="na"/>
    <n v="0"/>
    <s v="na"/>
  </r>
  <r>
    <x v="4"/>
    <s v="PCB-068"/>
    <n v="0.23899999999999999"/>
    <s v="UJ"/>
    <s v="na"/>
    <n v="0"/>
    <s v="na"/>
  </r>
  <r>
    <x v="4"/>
    <s v="PCB-072"/>
    <n v="0.22900000000000001"/>
    <s v="UJ"/>
    <s v="na"/>
    <n v="0"/>
    <s v="na"/>
  </r>
  <r>
    <x v="4"/>
    <s v="PCB-073"/>
    <n v="0.182"/>
    <s v="UJ"/>
    <s v="na"/>
    <n v="0"/>
    <s v="na"/>
  </r>
  <r>
    <x v="4"/>
    <s v="PCB-077"/>
    <n v="0.373"/>
    <s v="J"/>
    <n v="0.373"/>
    <n v="0.34899999999999998"/>
    <s v="na"/>
  </r>
  <r>
    <x v="4"/>
    <s v="PCB-078"/>
    <n v="0.27600000000000002"/>
    <s v="UJ"/>
    <s v="na"/>
    <n v="0"/>
    <s v="na"/>
  </r>
  <r>
    <x v="4"/>
    <s v="PCB-079"/>
    <n v="0.221"/>
    <s v="UJ"/>
    <s v="na"/>
    <n v="0"/>
    <s v="na"/>
  </r>
  <r>
    <x v="4"/>
    <s v="PCB-080"/>
    <n v="0.253"/>
    <s v="UJ"/>
    <s v="na"/>
    <n v="0"/>
    <s v="na"/>
  </r>
  <r>
    <x v="4"/>
    <s v="PCB-081"/>
    <n v="0.29199999999999998"/>
    <s v="UJ"/>
    <s v="na"/>
    <n v="0"/>
    <s v="na"/>
  </r>
  <r>
    <x v="4"/>
    <s v="PCB-082"/>
    <n v="0.98699999999999999"/>
    <s v="J"/>
    <n v="0.98699999999999999"/>
    <n v="0"/>
    <n v="0.98699999999999999"/>
  </r>
  <r>
    <x v="4"/>
    <s v="PCB-083/099"/>
    <n v="4.5599999999999996"/>
    <s v="C"/>
    <n v="4.5599999999999996"/>
    <n v="1.51"/>
    <n v="4.5599999999999996"/>
  </r>
  <r>
    <x v="4"/>
    <s v="PCB-084"/>
    <n v="3.54"/>
    <m/>
    <n v="3.54"/>
    <n v="0.47699999999999998"/>
    <n v="3.54"/>
  </r>
  <r>
    <x v="4"/>
    <s v="PCB-085/116/117"/>
    <n v="1.25"/>
    <s v="C J"/>
    <n v="1.25"/>
    <n v="0.35199999999999998"/>
    <n v="1.25"/>
  </r>
  <r>
    <x v="4"/>
    <s v="PCB-086/087/097/109/119/125"/>
    <n v="6.53"/>
    <s v="C"/>
    <n v="6.53"/>
    <n v="1.0900000000000001"/>
    <n v="6.53"/>
  </r>
  <r>
    <x v="4"/>
    <s v="PCB-088/091"/>
    <n v="1.5"/>
    <s v="C"/>
    <n v="1.5"/>
    <n v="0"/>
    <n v="1.5"/>
  </r>
  <r>
    <x v="4"/>
    <s v="PCB-089"/>
    <n v="0.32100000000000001"/>
    <s v="UJ"/>
    <s v="na"/>
    <n v="0"/>
    <s v="na"/>
  </r>
  <r>
    <x v="4"/>
    <s v="PCB-090/101/113"/>
    <n v="8.8000000000000007"/>
    <s v="C"/>
    <n v="8.8000000000000007"/>
    <n v="1.53"/>
    <n v="8.8000000000000007"/>
  </r>
  <r>
    <x v="4"/>
    <s v="PCB-092"/>
    <n v="1.72"/>
    <m/>
    <n v="1.72"/>
    <n v="0"/>
    <n v="1.72"/>
  </r>
  <r>
    <x v="4"/>
    <s v="PCB-093/095/098/100/102"/>
    <n v="11.3"/>
    <s v="C"/>
    <n v="11.3"/>
    <n v="1.41"/>
    <n v="11.3"/>
  </r>
  <r>
    <x v="4"/>
    <s v="PCB-094"/>
    <n v="0.32"/>
    <s v="UJ"/>
    <s v="na"/>
    <n v="0"/>
    <s v="na"/>
  </r>
  <r>
    <x v="4"/>
    <s v="PCB-096"/>
    <n v="0.19"/>
    <s v="UJ"/>
    <s v="na"/>
    <n v="0"/>
    <s v="na"/>
  </r>
  <r>
    <x v="4"/>
    <s v="PCB-103"/>
    <n v="0.252"/>
    <s v="UJ"/>
    <s v="na"/>
    <n v="0"/>
    <s v="na"/>
  </r>
  <r>
    <x v="4"/>
    <s v="PCB-104"/>
    <n v="0.184"/>
    <s v="UJ"/>
    <s v="na"/>
    <n v="0"/>
    <s v="na"/>
  </r>
  <r>
    <x v="4"/>
    <s v="PCB-105"/>
    <n v="1.76"/>
    <s v="B"/>
    <n v="1.76"/>
    <n v="1.18"/>
    <s v="na"/>
  </r>
  <r>
    <x v="4"/>
    <s v="PCB-106"/>
    <n v="0.27600000000000002"/>
    <s v="UJ"/>
    <s v="na"/>
    <n v="0"/>
    <s v="na"/>
  </r>
  <r>
    <x v="4"/>
    <s v="PCB-107"/>
    <n v="0.27300000000000002"/>
    <s v="UJ"/>
    <s v="na"/>
    <n v="0"/>
    <s v="na"/>
  </r>
  <r>
    <x v="4"/>
    <s v="PCB-108/124"/>
    <n v="0.27600000000000002"/>
    <s v="C UJ"/>
    <s v="na"/>
    <n v="0"/>
    <s v="na"/>
  </r>
  <r>
    <x v="4"/>
    <s v="PCB-110/115"/>
    <n v="8.6999999999999993"/>
    <s v="C"/>
    <n v="8.6999999999999993"/>
    <n v="1.52"/>
    <n v="8.6999999999999993"/>
  </r>
  <r>
    <x v="4"/>
    <s v="PCB-111"/>
    <n v="0.224"/>
    <s v="UJ"/>
    <s v="na"/>
    <n v="0"/>
    <s v="na"/>
  </r>
  <r>
    <x v="4"/>
    <s v="PCB-112"/>
    <n v="0.218"/>
    <s v="UJ"/>
    <s v="na"/>
    <n v="0"/>
    <s v="na"/>
  </r>
  <r>
    <x v="4"/>
    <s v="PCB-114"/>
    <n v="0.29799999999999999"/>
    <s v="UJ"/>
    <s v="na"/>
    <n v="0"/>
    <s v="na"/>
  </r>
  <r>
    <x v="4"/>
    <s v="PCB-118"/>
    <n v="4.17"/>
    <s v="B"/>
    <n v="4.17"/>
    <n v="2.06"/>
    <s v="na"/>
  </r>
  <r>
    <x v="4"/>
    <s v="PCB-120"/>
    <n v="0.216"/>
    <s v="UJ"/>
    <s v="na"/>
    <n v="0"/>
    <s v="na"/>
  </r>
  <r>
    <x v="4"/>
    <s v="PCB-121"/>
    <n v="0.23200000000000001"/>
    <s v="UJ"/>
    <s v="na"/>
    <n v="0"/>
    <s v="na"/>
  </r>
  <r>
    <x v="4"/>
    <s v="PCB-122"/>
    <n v="0.29899999999999999"/>
    <s v="UJ"/>
    <s v="na"/>
    <n v="0"/>
    <s v="na"/>
  </r>
  <r>
    <x v="4"/>
    <s v="PCB-123"/>
    <n v="0.39600000000000002"/>
    <s v="NJ J"/>
    <n v="0.39600000000000002"/>
    <n v="0"/>
    <n v="0.39600000000000002"/>
  </r>
  <r>
    <x v="4"/>
    <s v="PCB-126"/>
    <n v="0.36599999999999999"/>
    <s v="UJ"/>
    <s v="na"/>
    <n v="0"/>
    <s v="na"/>
  </r>
  <r>
    <x v="4"/>
    <s v="PCB-127"/>
    <n v="0.28499999999999998"/>
    <s v="UJ"/>
    <s v="na"/>
    <n v="0"/>
    <s v="na"/>
  </r>
  <r>
    <x v="4"/>
    <s v="PCB-128/166"/>
    <n v="0.54"/>
    <s v="C J"/>
    <n v="0.54"/>
    <n v="0.81"/>
    <s v="na"/>
  </r>
  <r>
    <x v="4"/>
    <s v="PCB-129/138/160/163"/>
    <n v="4.2"/>
    <s v="C B"/>
    <n v="4.2"/>
    <n v="2.97"/>
    <s v="na"/>
  </r>
  <r>
    <x v="4"/>
    <s v="PCB-130"/>
    <n v="0.42099999999999999"/>
    <s v="UJ"/>
    <s v="na"/>
    <n v="0"/>
    <s v="na"/>
  </r>
  <r>
    <x v="4"/>
    <s v="PCB-131"/>
    <n v="0.38"/>
    <s v="UJ"/>
    <s v="na"/>
    <n v="0"/>
    <s v="na"/>
  </r>
  <r>
    <x v="4"/>
    <s v="PCB-132"/>
    <n v="1.26"/>
    <s v="NJ B J"/>
    <n v="1.26"/>
    <n v="0.66900000000000004"/>
    <s v="na"/>
  </r>
  <r>
    <x v="4"/>
    <s v="PCB-133"/>
    <n v="0.374"/>
    <s v="UJ"/>
    <s v="na"/>
    <n v="0"/>
    <s v="na"/>
  </r>
  <r>
    <x v="4"/>
    <s v="PCB-134/143"/>
    <n v="0.39"/>
    <s v="C UJ"/>
    <s v="na"/>
    <n v="0"/>
    <s v="na"/>
  </r>
  <r>
    <x v="4"/>
    <s v="PCB-135/151/154"/>
    <n v="1.79"/>
    <s v="C NJ"/>
    <n v="1.79"/>
    <n v="0.68700000000000006"/>
    <s v="na"/>
  </r>
  <r>
    <x v="4"/>
    <s v="PCB-136"/>
    <n v="0.82799999999999996"/>
    <s v="NJ J"/>
    <n v="0.82799999999999996"/>
    <n v="0"/>
    <n v="0.82799999999999996"/>
  </r>
  <r>
    <x v="4"/>
    <s v="PCB-137"/>
    <n v="0.38600000000000001"/>
    <s v="UJ"/>
    <s v="na"/>
    <n v="0"/>
    <s v="na"/>
  </r>
  <r>
    <x v="4"/>
    <s v="PCB-139/140"/>
    <n v="0.34300000000000003"/>
    <s v="C UJ"/>
    <s v="na"/>
    <n v="0"/>
    <s v="na"/>
  </r>
  <r>
    <x v="4"/>
    <s v="PCB-141"/>
    <n v="0.69599999999999995"/>
    <s v="J"/>
    <n v="0.69599999999999995"/>
    <n v="0"/>
    <n v="0.69599999999999995"/>
  </r>
  <r>
    <x v="4"/>
    <s v="PCB-142"/>
    <n v="0.38700000000000001"/>
    <s v="UJ"/>
    <s v="na"/>
    <n v="0"/>
    <s v="na"/>
  </r>
  <r>
    <x v="4"/>
    <s v="PCB-144"/>
    <n v="0.254"/>
    <s v="UJ"/>
    <s v="na"/>
    <n v="0"/>
    <s v="na"/>
  </r>
  <r>
    <x v="4"/>
    <s v="PCB-145"/>
    <n v="0.20599999999999999"/>
    <s v="UJ"/>
    <s v="na"/>
    <n v="0"/>
    <s v="na"/>
  </r>
  <r>
    <x v="4"/>
    <s v="PCB-146"/>
    <n v="0.46800000000000003"/>
    <s v="NJ J"/>
    <n v="0.46800000000000003"/>
    <n v="0.57299999999999995"/>
    <s v="na"/>
  </r>
  <r>
    <x v="4"/>
    <s v="PCB-147/149"/>
    <n v="3.23"/>
    <s v="C B"/>
    <n v="3.23"/>
    <n v="1.26"/>
    <s v="na"/>
  </r>
  <r>
    <x v="4"/>
    <s v="PCB-148"/>
    <n v="0.26400000000000001"/>
    <s v="UJ"/>
    <s v="na"/>
    <n v="0"/>
    <s v="na"/>
  </r>
  <r>
    <x v="4"/>
    <s v="PCB-150"/>
    <n v="0.187"/>
    <s v="UJ"/>
    <s v="na"/>
    <n v="0"/>
    <s v="na"/>
  </r>
  <r>
    <x v="4"/>
    <s v="PCB-152"/>
    <n v="0.184"/>
    <s v="UJ"/>
    <s v="na"/>
    <n v="0"/>
    <s v="na"/>
  </r>
  <r>
    <x v="4"/>
    <s v="PCB-153/168"/>
    <n v="3.46"/>
    <s v="C B"/>
    <n v="3.46"/>
    <n v="2.78"/>
    <s v="na"/>
  </r>
  <r>
    <x v="4"/>
    <s v="PCB-155"/>
    <n v="0.182"/>
    <s v="UJ"/>
    <s v="na"/>
    <n v="0"/>
    <s v="na"/>
  </r>
  <r>
    <x v="4"/>
    <s v="PCB-156/157"/>
    <n v="0.5"/>
    <s v="C NJ B J"/>
    <n v="0.5"/>
    <n v="0.53600000000000003"/>
    <s v="na"/>
  </r>
  <r>
    <x v="4"/>
    <s v="PCB-158"/>
    <n v="0.44"/>
    <s v="J"/>
    <n v="0.44"/>
    <n v="0"/>
    <n v="0.44"/>
  </r>
  <r>
    <x v="4"/>
    <s v="PCB-159"/>
    <n v="0.27700000000000002"/>
    <s v="UJ"/>
    <s v="na"/>
    <n v="0"/>
    <s v="na"/>
  </r>
  <r>
    <x v="4"/>
    <s v="PCB-161"/>
    <n v="0.26400000000000001"/>
    <s v="UJ"/>
    <s v="na"/>
    <n v="0"/>
    <s v="na"/>
  </r>
  <r>
    <x v="4"/>
    <s v="PCB-162"/>
    <n v="0.28000000000000003"/>
    <s v="UJ"/>
    <s v="na"/>
    <n v="0"/>
    <s v="na"/>
  </r>
  <r>
    <x v="4"/>
    <s v="PCB-164"/>
    <n v="0.29099999999999998"/>
    <s v="UJ"/>
    <s v="na"/>
    <n v="0"/>
    <s v="na"/>
  </r>
  <r>
    <x v="4"/>
    <s v="PCB-165"/>
    <n v="0.311"/>
    <s v="UJ"/>
    <s v="na"/>
    <n v="0"/>
    <s v="na"/>
  </r>
  <r>
    <x v="4"/>
    <s v="PCB-167"/>
    <n v="0.28599999999999998"/>
    <s v="UJ"/>
    <s v="na"/>
    <n v="0.27600000000000002"/>
    <s v="na"/>
  </r>
  <r>
    <x v="4"/>
    <s v="PCB-169"/>
    <n v="0.32700000000000001"/>
    <s v="UJ"/>
    <s v="na"/>
    <n v="0"/>
    <s v="na"/>
  </r>
  <r>
    <x v="4"/>
    <s v="PCB-170"/>
    <n v="0.68100000000000005"/>
    <s v="NJ B J"/>
    <n v="0.68100000000000005"/>
    <n v="0.80400000000000005"/>
    <s v="na"/>
  </r>
  <r>
    <x v="4"/>
    <s v="PCB-171/173"/>
    <n v="0.37"/>
    <s v="C UJ"/>
    <s v="na"/>
    <n v="0"/>
    <s v="na"/>
  </r>
  <r>
    <x v="4"/>
    <s v="PCB-172"/>
    <n v="0.373"/>
    <s v="UJ"/>
    <s v="na"/>
    <n v="0"/>
    <s v="na"/>
  </r>
  <r>
    <x v="4"/>
    <s v="PCB-174"/>
    <n v="0.378"/>
    <s v="B J"/>
    <n v="0.378"/>
    <n v="0.37"/>
    <s v="na"/>
  </r>
  <r>
    <x v="4"/>
    <s v="PCB-175"/>
    <n v="0.32400000000000001"/>
    <s v="UJ"/>
    <s v="na"/>
    <n v="0"/>
    <s v="na"/>
  </r>
  <r>
    <x v="4"/>
    <s v="PCB-176"/>
    <n v="0.23899999999999999"/>
    <s v="UJ"/>
    <s v="na"/>
    <n v="0"/>
    <s v="na"/>
  </r>
  <r>
    <x v="4"/>
    <s v="PCB-177"/>
    <n v="0.34200000000000003"/>
    <s v="UJ"/>
    <s v="na"/>
    <n v="0.44"/>
    <s v="na"/>
  </r>
  <r>
    <x v="4"/>
    <s v="PCB-178"/>
    <n v="0.33100000000000002"/>
    <s v="UJ"/>
    <s v="na"/>
    <n v="0"/>
    <s v="na"/>
  </r>
  <r>
    <x v="4"/>
    <s v="PCB-179"/>
    <n v="0.23400000000000001"/>
    <s v="UJ"/>
    <s v="na"/>
    <n v="0"/>
    <s v="na"/>
  </r>
  <r>
    <x v="4"/>
    <s v="PCB-180/193"/>
    <n v="1.48"/>
    <s v="C B"/>
    <n v="1.48"/>
    <n v="1.41"/>
    <s v="na"/>
  </r>
  <r>
    <x v="4"/>
    <s v="PCB-181"/>
    <n v="0.34599999999999997"/>
    <s v="UJ"/>
    <s v="na"/>
    <n v="0"/>
    <s v="na"/>
  </r>
  <r>
    <x v="4"/>
    <s v="PCB-182"/>
    <n v="0.31900000000000001"/>
    <s v="UJ"/>
    <s v="na"/>
    <n v="0"/>
    <s v="na"/>
  </r>
  <r>
    <x v="4"/>
    <s v="PCB-183/185"/>
    <n v="0.53800000000000003"/>
    <s v="C NJ J"/>
    <n v="0.53800000000000003"/>
    <n v="0.41"/>
    <s v="na"/>
  </r>
  <r>
    <x v="4"/>
    <s v="PCB-184"/>
    <n v="0.23200000000000001"/>
    <s v="UJ"/>
    <s v="na"/>
    <n v="0"/>
    <s v="na"/>
  </r>
  <r>
    <x v="4"/>
    <s v="PCB-186"/>
    <n v="0.26"/>
    <s v="UJ"/>
    <s v="na"/>
    <n v="0"/>
    <s v="na"/>
  </r>
  <r>
    <x v="4"/>
    <s v="PCB-187"/>
    <n v="1.1399999999999999"/>
    <s v="B J NJ"/>
    <n v="1.1399999999999999"/>
    <n v="1.51"/>
    <s v="na"/>
  </r>
  <r>
    <x v="4"/>
    <s v="PCB-188"/>
    <n v="0.215"/>
    <s v="UJ"/>
    <s v="na"/>
    <n v="0"/>
    <s v="na"/>
  </r>
  <r>
    <x v="4"/>
    <s v="PCB-189"/>
    <n v="0.35099999999999998"/>
    <s v="UJ"/>
    <s v="na"/>
    <n v="0"/>
    <s v="na"/>
  </r>
  <r>
    <x v="4"/>
    <s v="PCB-190"/>
    <n v="0.26"/>
    <s v="UJ"/>
    <s v="na"/>
    <n v="0"/>
    <s v="na"/>
  </r>
  <r>
    <x v="4"/>
    <s v="PCB-191"/>
    <n v="0.26300000000000001"/>
    <s v="UJ"/>
    <s v="na"/>
    <n v="0"/>
    <s v="na"/>
  </r>
  <r>
    <x v="4"/>
    <s v="PCB-192"/>
    <n v="0.29399999999999998"/>
    <s v="UJ"/>
    <s v="na"/>
    <n v="0"/>
    <s v="na"/>
  </r>
  <r>
    <x v="4"/>
    <s v="PCB-194"/>
    <n v="0.29899999999999999"/>
    <s v="J"/>
    <n v="0.29899999999999999"/>
    <n v="0"/>
    <n v="0.29899999999999999"/>
  </r>
  <r>
    <x v="4"/>
    <s v="PCB-195"/>
    <n v="0.28799999999999998"/>
    <s v="UJ"/>
    <s v="na"/>
    <n v="0"/>
    <s v="na"/>
  </r>
  <r>
    <x v="4"/>
    <s v="PCB-196"/>
    <n v="0.27900000000000003"/>
    <s v="UJ"/>
    <s v="na"/>
    <n v="0"/>
    <s v="na"/>
  </r>
  <r>
    <x v="4"/>
    <s v="PCB-197/200"/>
    <n v="0.20799999999999999"/>
    <s v="C UJ NJ"/>
    <s v="na"/>
    <n v="0"/>
    <s v="na"/>
  </r>
  <r>
    <x v="4"/>
    <s v="PCB-198/199"/>
    <n v="0.54400000000000004"/>
    <s v="C NJ J"/>
    <n v="0.54400000000000004"/>
    <n v="0.372"/>
    <s v="na"/>
  </r>
  <r>
    <x v="4"/>
    <s v="PCB-201"/>
    <n v="0.20699999999999999"/>
    <s v="UJ"/>
    <s v="na"/>
    <n v="0"/>
    <s v="na"/>
  </r>
  <r>
    <x v="4"/>
    <s v="PCB-202"/>
    <n v="0.246"/>
    <s v="UJ"/>
    <s v="na"/>
    <n v="0"/>
    <s v="na"/>
  </r>
  <r>
    <x v="4"/>
    <s v="PCB-203"/>
    <n v="0.38500000000000001"/>
    <s v="NJ J"/>
    <n v="0.38500000000000001"/>
    <n v="0"/>
    <n v="0.38500000000000001"/>
  </r>
  <r>
    <x v="4"/>
    <s v="PCB-204"/>
    <n v="0.21"/>
    <s v="UJ"/>
    <s v="na"/>
    <n v="0"/>
    <s v="na"/>
  </r>
  <r>
    <x v="4"/>
    <s v="PCB-205"/>
    <n v="0.224"/>
    <s v="UJ"/>
    <s v="na"/>
    <n v="0"/>
    <s v="na"/>
  </r>
  <r>
    <x v="4"/>
    <s v="PCB-206"/>
    <n v="0.47099999999999997"/>
    <s v="UJ"/>
    <s v="na"/>
    <n v="0"/>
    <s v="na"/>
  </r>
  <r>
    <x v="4"/>
    <s v="PCB-207"/>
    <n v="0.316"/>
    <s v="UJ"/>
    <s v="na"/>
    <n v="0"/>
    <s v="na"/>
  </r>
  <r>
    <x v="4"/>
    <s v="PCB-208"/>
    <n v="0.34200000000000003"/>
    <s v="UJ"/>
    <s v="na"/>
    <n v="0"/>
    <s v="na"/>
  </r>
  <r>
    <x v="4"/>
    <s v="PCB-209"/>
    <n v="0.42699999999999999"/>
    <s v="B J"/>
    <n v="0.42699999999999999"/>
    <n v="0.40200000000000002"/>
    <s v="na"/>
  </r>
  <r>
    <x v="4"/>
    <s v="PCB-001L"/>
    <n v="43.2"/>
    <m/>
    <s v="na"/>
    <n v="42.1"/>
    <s v="na"/>
  </r>
  <r>
    <x v="4"/>
    <s v="PCB-003L"/>
    <n v="47.7"/>
    <m/>
    <s v="na"/>
    <n v="45.2"/>
    <s v="na"/>
  </r>
  <r>
    <x v="4"/>
    <s v="PCB-004L"/>
    <n v="51.8"/>
    <m/>
    <s v="na"/>
    <n v="46.7"/>
    <s v="na"/>
  </r>
  <r>
    <x v="4"/>
    <s v="PCB-015L"/>
    <n v="54.6"/>
    <m/>
    <s v="na"/>
    <n v="54.2"/>
    <s v="na"/>
  </r>
  <r>
    <x v="4"/>
    <s v="PCB-019L"/>
    <n v="50.3"/>
    <m/>
    <s v="na"/>
    <n v="45.5"/>
    <s v="na"/>
  </r>
  <r>
    <x v="4"/>
    <s v="PCB-037L"/>
    <n v="83.9"/>
    <m/>
    <s v="na"/>
    <n v="83.9"/>
    <s v="na"/>
  </r>
  <r>
    <x v="4"/>
    <s v="PCB-054L"/>
    <n v="70.400000000000006"/>
    <m/>
    <s v="na"/>
    <n v="64.8"/>
    <s v="na"/>
  </r>
  <r>
    <x v="4"/>
    <s v="PCB-077L"/>
    <n v="89"/>
    <m/>
    <s v="na"/>
    <n v="86.8"/>
    <s v="na"/>
  </r>
  <r>
    <x v="4"/>
    <s v="PCB-081L"/>
    <n v="85.5"/>
    <m/>
    <s v="na"/>
    <n v="81.400000000000006"/>
    <s v="na"/>
  </r>
  <r>
    <x v="4"/>
    <s v="PCB-104L"/>
    <n v="62.3"/>
    <m/>
    <s v="na"/>
    <n v="64.8"/>
    <s v="na"/>
  </r>
  <r>
    <x v="4"/>
    <s v="PCB-105L"/>
    <n v="99.9"/>
    <m/>
    <s v="na"/>
    <n v="112"/>
    <s v="na"/>
  </r>
  <r>
    <x v="4"/>
    <s v="PCB-114L"/>
    <n v="86.8"/>
    <m/>
    <s v="na"/>
    <n v="88.5"/>
    <s v="na"/>
  </r>
  <r>
    <x v="4"/>
    <s v="PCB-118L"/>
    <n v="90.7"/>
    <m/>
    <s v="na"/>
    <n v="90.5"/>
    <s v="na"/>
  </r>
  <r>
    <x v="4"/>
    <s v="PCB-123L"/>
    <n v="87.8"/>
    <m/>
    <s v="na"/>
    <n v="90.5"/>
    <s v="na"/>
  </r>
  <r>
    <x v="4"/>
    <s v="PCB-126L"/>
    <n v="82.7"/>
    <m/>
    <s v="na"/>
    <n v="85.3"/>
    <s v="na"/>
  </r>
  <r>
    <x v="4"/>
    <s v="PCB-155L"/>
    <n v="71.2"/>
    <m/>
    <s v="na"/>
    <n v="69.8"/>
    <s v="na"/>
  </r>
  <r>
    <x v="4"/>
    <s v="PCB-156L/157L"/>
    <n v="77"/>
    <s v="C"/>
    <s v="na"/>
    <n v="77.099999999999994"/>
    <s v="na"/>
  </r>
  <r>
    <x v="4"/>
    <s v="PCB-167L"/>
    <n v="77.5"/>
    <m/>
    <s v="na"/>
    <n v="78"/>
    <s v="na"/>
  </r>
  <r>
    <x v="4"/>
    <s v="PCB-169L"/>
    <n v="72.2"/>
    <m/>
    <s v="na"/>
    <n v="71.5"/>
    <s v="na"/>
  </r>
  <r>
    <x v="4"/>
    <s v="PCB-170L"/>
    <n v="89"/>
    <m/>
    <s v="na"/>
    <n v="95.3"/>
    <s v="na"/>
  </r>
  <r>
    <x v="4"/>
    <s v="PCB-180L"/>
    <n v="86.5"/>
    <m/>
    <s v="na"/>
    <n v="92.6"/>
    <s v="na"/>
  </r>
  <r>
    <x v="4"/>
    <s v="PCB-188L"/>
    <n v="69.7"/>
    <m/>
    <s v="na"/>
    <n v="75"/>
    <s v="na"/>
  </r>
  <r>
    <x v="4"/>
    <s v="PCB-189L"/>
    <n v="96.5"/>
    <m/>
    <s v="na"/>
    <n v="101"/>
    <s v="na"/>
  </r>
  <r>
    <x v="4"/>
    <s v="PCB-202L"/>
    <n v="60.3"/>
    <m/>
    <s v="na"/>
    <n v="65.900000000000006"/>
    <s v="na"/>
  </r>
  <r>
    <x v="4"/>
    <s v="PCB-205L"/>
    <n v="91.3"/>
    <m/>
    <s v="na"/>
    <n v="89"/>
    <s v="na"/>
  </r>
  <r>
    <x v="4"/>
    <s v="PCB-206L"/>
    <n v="68.2"/>
    <m/>
    <s v="na"/>
    <n v="72.400000000000006"/>
    <s v="na"/>
  </r>
  <r>
    <x v="4"/>
    <s v="PCB-208L"/>
    <n v="76.7"/>
    <m/>
    <s v="na"/>
    <n v="79.3"/>
    <s v="na"/>
  </r>
  <r>
    <x v="4"/>
    <s v="PCB-209L"/>
    <n v="63.3"/>
    <m/>
    <s v="na"/>
    <n v="70.3"/>
    <s v="na"/>
  </r>
  <r>
    <x v="4"/>
    <s v="PCB-028L"/>
    <n v="87.1"/>
    <m/>
    <s v="na"/>
    <n v="82.1"/>
    <s v="na"/>
  </r>
  <r>
    <x v="4"/>
    <s v="PCB-111L"/>
    <n v="76.900000000000006"/>
    <m/>
    <s v="na"/>
    <n v="76.099999999999994"/>
    <s v="na"/>
  </r>
  <r>
    <x v="4"/>
    <s v="PCB-178L"/>
    <n v="74"/>
    <m/>
    <s v="na"/>
    <n v="72"/>
    <s v="na"/>
  </r>
  <r>
    <x v="5"/>
    <s v="PCB-001"/>
    <n v="2.42"/>
    <s v="B"/>
    <n v="2.42"/>
    <n v="1.63"/>
    <s v="na"/>
  </r>
  <r>
    <x v="5"/>
    <s v="PCB-002"/>
    <n v="1.65"/>
    <s v="B NJ"/>
    <n v="1.65"/>
    <n v="0.746"/>
    <s v="na"/>
  </r>
  <r>
    <x v="5"/>
    <s v="PCB-003"/>
    <n v="3.39"/>
    <s v="B NJ"/>
    <n v="3.39"/>
    <n v="2.21"/>
    <s v="na"/>
  </r>
  <r>
    <x v="5"/>
    <s v="PCB-004"/>
    <n v="192"/>
    <m/>
    <n v="192"/>
    <n v="1.06"/>
    <n v="192"/>
  </r>
  <r>
    <x v="5"/>
    <s v="PCB-005"/>
    <n v="0.58399999999999996"/>
    <s v="UJ"/>
    <s v="na"/>
    <n v="0"/>
    <s v="na"/>
  </r>
  <r>
    <x v="5"/>
    <s v="PCB-006"/>
    <n v="3.17"/>
    <m/>
    <n v="3.17"/>
    <n v="0"/>
    <n v="3.17"/>
  </r>
  <r>
    <x v="5"/>
    <s v="PCB-007"/>
    <n v="0.86299999999999999"/>
    <s v="NJ B J"/>
    <n v="0.86299999999999999"/>
    <n v="1.74"/>
    <s v="na"/>
  </r>
  <r>
    <x v="5"/>
    <s v="PCB-008"/>
    <n v="8.1199999999999992"/>
    <m/>
    <n v="8.1199999999999992"/>
    <n v="1.56"/>
    <n v="8.1199999999999992"/>
  </r>
  <r>
    <x v="5"/>
    <s v="PCB-009"/>
    <n v="1.69"/>
    <m/>
    <n v="1.69"/>
    <n v="0"/>
    <n v="1.69"/>
  </r>
  <r>
    <x v="5"/>
    <s v="PCB-010"/>
    <n v="7.75"/>
    <m/>
    <n v="7.75"/>
    <n v="0"/>
    <n v="7.75"/>
  </r>
  <r>
    <x v="5"/>
    <s v="PCB-011"/>
    <n v="92.8"/>
    <m/>
    <n v="92.8"/>
    <n v="16.3"/>
    <n v="92.8"/>
  </r>
  <r>
    <x v="5"/>
    <s v="PCB-012/013"/>
    <n v="6.83"/>
    <s v="C"/>
    <n v="6.83"/>
    <n v="0"/>
    <n v="6.83"/>
  </r>
  <r>
    <x v="5"/>
    <s v="PCB-014"/>
    <n v="4.25"/>
    <m/>
    <n v="4.25"/>
    <n v="0"/>
    <n v="4.25"/>
  </r>
  <r>
    <x v="5"/>
    <s v="PCB-015"/>
    <n v="81"/>
    <m/>
    <n v="81"/>
    <n v="1.62"/>
    <n v="81"/>
  </r>
  <r>
    <x v="5"/>
    <s v="PCB-016"/>
    <n v="108"/>
    <m/>
    <n v="108"/>
    <n v="0.66100000000000003"/>
    <n v="108"/>
  </r>
  <r>
    <x v="5"/>
    <s v="PCB-017"/>
    <n v="97.9"/>
    <m/>
    <n v="97.9"/>
    <n v="0.71699999999999997"/>
    <n v="97.9"/>
  </r>
  <r>
    <x v="5"/>
    <s v="PCB-018/030"/>
    <n v="234"/>
    <s v="C"/>
    <n v="234"/>
    <n v="1.2"/>
    <n v="234"/>
  </r>
  <r>
    <x v="5"/>
    <s v="PCB-019"/>
    <n v="34.200000000000003"/>
    <m/>
    <n v="34.200000000000003"/>
    <n v="0.51900000000000002"/>
    <n v="34.200000000000003"/>
  </r>
  <r>
    <x v="5"/>
    <s v="PCB-020/028"/>
    <n v="199"/>
    <s v="C"/>
    <n v="199"/>
    <n v="3.07"/>
    <n v="199"/>
  </r>
  <r>
    <x v="5"/>
    <s v="PCB-021/033"/>
    <n v="48.6"/>
    <s v="C"/>
    <n v="48.6"/>
    <n v="1.56"/>
    <n v="48.6"/>
  </r>
  <r>
    <x v="5"/>
    <s v="PCB-022"/>
    <n v="61.9"/>
    <m/>
    <n v="61.9"/>
    <n v="0.92"/>
    <n v="61.9"/>
  </r>
  <r>
    <x v="5"/>
    <s v="PCB-023"/>
    <n v="0.32300000000000001"/>
    <s v="UJ"/>
    <s v="na"/>
    <n v="0.32500000000000001"/>
    <s v="na"/>
  </r>
  <r>
    <x v="5"/>
    <s v="PCB-024"/>
    <n v="3.58"/>
    <m/>
    <n v="3.58"/>
    <n v="0"/>
    <n v="3.58"/>
  </r>
  <r>
    <x v="5"/>
    <s v="PCB-025"/>
    <n v="14.3"/>
    <m/>
    <n v="14.3"/>
    <n v="0"/>
    <n v="14.3"/>
  </r>
  <r>
    <x v="5"/>
    <s v="PCB-026/029"/>
    <n v="38.200000000000003"/>
    <s v="C"/>
    <n v="38.200000000000003"/>
    <n v="0.49299999999999999"/>
    <n v="38.200000000000003"/>
  </r>
  <r>
    <x v="5"/>
    <s v="PCB-027"/>
    <n v="14.4"/>
    <m/>
    <n v="14.4"/>
    <n v="0"/>
    <n v="14.4"/>
  </r>
  <r>
    <x v="5"/>
    <s v="PCB-031"/>
    <n v="185"/>
    <m/>
    <n v="185"/>
    <n v="2.0699999999999998"/>
    <n v="185"/>
  </r>
  <r>
    <x v="5"/>
    <s v="PCB-032"/>
    <n v="63.1"/>
    <m/>
    <n v="63.1"/>
    <n v="0.45700000000000002"/>
    <n v="63.1"/>
  </r>
  <r>
    <x v="5"/>
    <s v="PCB-034"/>
    <n v="0.72199999999999998"/>
    <s v="J"/>
    <n v="0.72199999999999998"/>
    <n v="0.315"/>
    <s v="na"/>
  </r>
  <r>
    <x v="5"/>
    <s v="PCB-035"/>
    <n v="2.64"/>
    <m/>
    <n v="2.64"/>
    <n v="0.34899999999999998"/>
    <n v="2.64"/>
  </r>
  <r>
    <x v="5"/>
    <s v="PCB-036"/>
    <n v="0.28699999999999998"/>
    <s v="UJ"/>
    <s v="na"/>
    <n v="0"/>
    <s v="na"/>
  </r>
  <r>
    <x v="5"/>
    <s v="PCB-037"/>
    <n v="58.1"/>
    <m/>
    <n v="58.1"/>
    <n v="0.80100000000000005"/>
    <n v="58.1"/>
  </r>
  <r>
    <x v="5"/>
    <s v="PCB-038"/>
    <n v="0.314"/>
    <s v="UJ"/>
    <s v="na"/>
    <n v="0"/>
    <s v="na"/>
  </r>
  <r>
    <x v="5"/>
    <s v="PCB-039"/>
    <n v="1.19"/>
    <s v="J"/>
    <n v="1.19"/>
    <n v="0"/>
    <n v="1.19"/>
  </r>
  <r>
    <x v="5"/>
    <s v="PCB-040/041/071"/>
    <n v="73.2"/>
    <s v="C"/>
    <n v="73.2"/>
    <n v="0.90100000000000002"/>
    <n v="73.2"/>
  </r>
  <r>
    <x v="5"/>
    <s v="PCB-042"/>
    <n v="32.6"/>
    <m/>
    <n v="32.6"/>
    <n v="0.50700000000000001"/>
    <n v="32.6"/>
  </r>
  <r>
    <x v="5"/>
    <s v="PCB-043"/>
    <n v="6.68"/>
    <m/>
    <n v="6.68"/>
    <n v="0"/>
    <n v="6.68"/>
  </r>
  <r>
    <x v="5"/>
    <s v="PCB-044/047/065"/>
    <n v="119"/>
    <s v="C"/>
    <n v="119"/>
    <n v="1.95"/>
    <n v="119"/>
  </r>
  <r>
    <x v="5"/>
    <s v="PCB-045/051"/>
    <n v="28.3"/>
    <s v="C"/>
    <n v="28.3"/>
    <n v="0"/>
    <n v="28.3"/>
  </r>
  <r>
    <x v="5"/>
    <s v="PCB-046"/>
    <n v="9.0500000000000007"/>
    <m/>
    <n v="9.0500000000000007"/>
    <n v="0"/>
    <n v="9.0500000000000007"/>
  </r>
  <r>
    <x v="5"/>
    <s v="PCB-048"/>
    <n v="33.4"/>
    <m/>
    <n v="33.4"/>
    <n v="0.41299999999999998"/>
    <n v="33.4"/>
  </r>
  <r>
    <x v="5"/>
    <s v="PCB-049/069"/>
    <n v="63.3"/>
    <s v="C"/>
    <n v="63.3"/>
    <n v="0.879"/>
    <n v="63.3"/>
  </r>
  <r>
    <x v="5"/>
    <s v="PCB-050/053"/>
    <n v="21.7"/>
    <s v="C"/>
    <n v="21.7"/>
    <n v="0"/>
    <n v="21.7"/>
  </r>
  <r>
    <x v="5"/>
    <s v="PCB-052"/>
    <n v="111"/>
    <m/>
    <n v="111"/>
    <n v="2.02"/>
    <n v="111"/>
  </r>
  <r>
    <x v="5"/>
    <s v="PCB-054"/>
    <n v="0.375"/>
    <s v="NJ J"/>
    <n v="0.375"/>
    <n v="0.23599999999999999"/>
    <s v="na"/>
  </r>
  <r>
    <x v="5"/>
    <s v="PCB-055"/>
    <n v="1.92"/>
    <m/>
    <n v="1.92"/>
    <n v="0"/>
    <n v="1.92"/>
  </r>
  <r>
    <x v="5"/>
    <s v="PCB-056"/>
    <n v="52.4"/>
    <m/>
    <n v="52.4"/>
    <n v="0.41799999999999998"/>
    <n v="52.4"/>
  </r>
  <r>
    <x v="5"/>
    <s v="PCB-057"/>
    <n v="0.56799999999999995"/>
    <s v="UJ"/>
    <s v="na"/>
    <n v="0"/>
    <s v="na"/>
  </r>
  <r>
    <x v="5"/>
    <s v="PCB-058"/>
    <n v="0.61899999999999999"/>
    <s v="UJ"/>
    <s v="na"/>
    <n v="0"/>
    <s v="na"/>
  </r>
  <r>
    <x v="5"/>
    <s v="PCB-059/062/075"/>
    <n v="12.9"/>
    <s v="C"/>
    <n v="12.9"/>
    <n v="0"/>
    <n v="12.9"/>
  </r>
  <r>
    <x v="5"/>
    <s v="PCB-060"/>
    <n v="37.4"/>
    <m/>
    <n v="37.4"/>
    <n v="0.32"/>
    <n v="37.4"/>
  </r>
  <r>
    <x v="5"/>
    <s v="PCB-061/070/074/076"/>
    <n v="164"/>
    <s v="C"/>
    <n v="164"/>
    <n v="1.98"/>
    <n v="164"/>
  </r>
  <r>
    <x v="5"/>
    <s v="PCB-063"/>
    <n v="4.08"/>
    <m/>
    <n v="4.08"/>
    <n v="0"/>
    <n v="4.08"/>
  </r>
  <r>
    <x v="5"/>
    <s v="PCB-064"/>
    <n v="53.5"/>
    <m/>
    <n v="53.5"/>
    <n v="0.68100000000000005"/>
    <n v="53.5"/>
  </r>
  <r>
    <x v="5"/>
    <s v="PCB-066"/>
    <n v="92.8"/>
    <m/>
    <n v="92.8"/>
    <n v="1.28"/>
    <n v="92.8"/>
  </r>
  <r>
    <x v="5"/>
    <s v="PCB-067"/>
    <n v="3.54"/>
    <m/>
    <n v="3.54"/>
    <n v="0"/>
    <n v="3.54"/>
  </r>
  <r>
    <x v="5"/>
    <s v="PCB-068"/>
    <n v="0.56200000000000006"/>
    <s v="UJ"/>
    <s v="na"/>
    <n v="0"/>
    <s v="na"/>
  </r>
  <r>
    <x v="5"/>
    <s v="PCB-072"/>
    <n v="0.53900000000000003"/>
    <s v="UJ"/>
    <s v="na"/>
    <n v="0"/>
    <s v="na"/>
  </r>
  <r>
    <x v="5"/>
    <s v="PCB-073"/>
    <n v="0.184"/>
    <s v="UJ"/>
    <s v="na"/>
    <n v="0"/>
    <s v="na"/>
  </r>
  <r>
    <x v="5"/>
    <s v="PCB-077"/>
    <n v="8.73"/>
    <m/>
    <n v="8.73"/>
    <n v="0.34899999999999998"/>
    <n v="8.73"/>
  </r>
  <r>
    <x v="5"/>
    <s v="PCB-078"/>
    <n v="0.64900000000000002"/>
    <s v="UJ"/>
    <s v="na"/>
    <n v="0"/>
    <s v="na"/>
  </r>
  <r>
    <x v="5"/>
    <s v="PCB-079"/>
    <n v="0.77500000000000002"/>
    <s v="J"/>
    <n v="0.77500000000000002"/>
    <n v="0"/>
    <n v="0.77500000000000002"/>
  </r>
  <r>
    <x v="5"/>
    <s v="PCB-080"/>
    <n v="0.59499999999999997"/>
    <s v="UJ"/>
    <s v="na"/>
    <n v="0"/>
    <s v="na"/>
  </r>
  <r>
    <x v="5"/>
    <s v="PCB-081"/>
    <n v="0.68200000000000005"/>
    <s v="UJ"/>
    <s v="na"/>
    <n v="0"/>
    <s v="na"/>
  </r>
  <r>
    <x v="5"/>
    <s v="PCB-082"/>
    <n v="6.24"/>
    <m/>
    <n v="6.24"/>
    <n v="0"/>
    <n v="6.24"/>
  </r>
  <r>
    <x v="5"/>
    <s v="PCB-083/099"/>
    <n v="24.4"/>
    <s v="C"/>
    <n v="24.4"/>
    <n v="1.51"/>
    <n v="24.4"/>
  </r>
  <r>
    <x v="5"/>
    <s v="PCB-084"/>
    <n v="13.1"/>
    <m/>
    <n v="13.1"/>
    <n v="0.47699999999999998"/>
    <n v="13.1"/>
  </r>
  <r>
    <x v="5"/>
    <s v="PCB-085/116/117"/>
    <n v="8.42"/>
    <s v="C"/>
    <n v="8.42"/>
    <n v="0.35199999999999998"/>
    <n v="8.42"/>
  </r>
  <r>
    <x v="5"/>
    <s v="PCB-086/087/097/109/119/125"/>
    <n v="29.1"/>
    <s v="C"/>
    <n v="29.1"/>
    <n v="1.0900000000000001"/>
    <n v="29.1"/>
  </r>
  <r>
    <x v="5"/>
    <s v="PCB-088/091"/>
    <n v="6.79"/>
    <s v="C"/>
    <n v="6.79"/>
    <n v="0"/>
    <n v="6.79"/>
  </r>
  <r>
    <x v="5"/>
    <s v="PCB-089"/>
    <n v="0.99199999999999999"/>
    <s v="J"/>
    <n v="0.99199999999999999"/>
    <n v="0"/>
    <n v="0.99199999999999999"/>
  </r>
  <r>
    <x v="5"/>
    <s v="PCB-090/101/113"/>
    <n v="33.299999999999997"/>
    <s v="C"/>
    <n v="33.299999999999997"/>
    <n v="1.53"/>
    <n v="33.299999999999997"/>
  </r>
  <r>
    <x v="5"/>
    <s v="PCB-092"/>
    <n v="5.7"/>
    <m/>
    <n v="5.7"/>
    <n v="0"/>
    <n v="5.7"/>
  </r>
  <r>
    <x v="5"/>
    <s v="PCB-093/095/098/100/102"/>
    <n v="30.6"/>
    <s v="C"/>
    <n v="30.6"/>
    <n v="1.41"/>
    <n v="30.6"/>
  </r>
  <r>
    <x v="5"/>
    <s v="PCB-094"/>
    <n v="0.41699999999999998"/>
    <s v="J"/>
    <n v="0.41699999999999998"/>
    <n v="0"/>
    <n v="0.41699999999999998"/>
  </r>
  <r>
    <x v="5"/>
    <s v="PCB-096"/>
    <n v="0.60599999999999998"/>
    <s v="J"/>
    <n v="0.60599999999999998"/>
    <n v="0"/>
    <n v="0.60599999999999998"/>
  </r>
  <r>
    <x v="5"/>
    <s v="PCB-103"/>
    <n v="0.28199999999999997"/>
    <s v="UJ"/>
    <s v="na"/>
    <n v="0"/>
    <s v="na"/>
  </r>
  <r>
    <x v="5"/>
    <s v="PCB-104"/>
    <n v="0.27100000000000002"/>
    <s v="NJ J"/>
    <n v="0.27100000000000002"/>
    <n v="0"/>
    <n v="0.27100000000000002"/>
  </r>
  <r>
    <x v="5"/>
    <s v="PCB-105"/>
    <n v="15.6"/>
    <m/>
    <n v="15.6"/>
    <n v="1.18"/>
    <n v="15.6"/>
  </r>
  <r>
    <x v="5"/>
    <s v="PCB-106"/>
    <n v="0.39"/>
    <s v="UJ"/>
    <s v="na"/>
    <n v="0"/>
    <s v="na"/>
  </r>
  <r>
    <x v="5"/>
    <s v="PCB-107"/>
    <n v="1.82"/>
    <m/>
    <n v="1.82"/>
    <n v="0"/>
    <n v="1.82"/>
  </r>
  <r>
    <x v="5"/>
    <s v="PCB-108/124"/>
    <n v="1.33"/>
    <s v="C J"/>
    <n v="1.33"/>
    <n v="0"/>
    <n v="1.33"/>
  </r>
  <r>
    <x v="5"/>
    <s v="PCB-110/115"/>
    <n v="37.5"/>
    <s v="C"/>
    <n v="37.5"/>
    <n v="1.52"/>
    <n v="37.5"/>
  </r>
  <r>
    <x v="5"/>
    <s v="PCB-111"/>
    <n v="0.251"/>
    <s v="UJ"/>
    <s v="na"/>
    <n v="0"/>
    <s v="na"/>
  </r>
  <r>
    <x v="5"/>
    <s v="PCB-112"/>
    <n v="0.24399999999999999"/>
    <s v="UJ"/>
    <s v="na"/>
    <n v="0"/>
    <s v="na"/>
  </r>
  <r>
    <x v="5"/>
    <s v="PCB-114"/>
    <n v="1.68"/>
    <m/>
    <n v="1.68"/>
    <n v="0"/>
    <n v="1.68"/>
  </r>
  <r>
    <x v="5"/>
    <s v="PCB-118"/>
    <n v="26.9"/>
    <m/>
    <n v="26.9"/>
    <n v="2.06"/>
    <n v="26.9"/>
  </r>
  <r>
    <x v="5"/>
    <s v="PCB-120"/>
    <n v="0.24099999999999999"/>
    <s v="UJ"/>
    <s v="na"/>
    <n v="0"/>
    <s v="na"/>
  </r>
  <r>
    <x v="5"/>
    <s v="PCB-121"/>
    <n v="0.26"/>
    <s v="UJ"/>
    <s v="na"/>
    <n v="0"/>
    <s v="na"/>
  </r>
  <r>
    <x v="5"/>
    <s v="PCB-122"/>
    <n v="0.57099999999999995"/>
    <s v="J"/>
    <n v="0.57099999999999995"/>
    <n v="0"/>
    <n v="0.57099999999999995"/>
  </r>
  <r>
    <x v="5"/>
    <s v="PCB-123"/>
    <n v="1.1599999999999999"/>
    <s v="NJ J"/>
    <n v="1.1599999999999999"/>
    <n v="0"/>
    <n v="1.1599999999999999"/>
  </r>
  <r>
    <x v="5"/>
    <s v="PCB-126"/>
    <n v="0.51500000000000001"/>
    <s v="UJ"/>
    <s v="na"/>
    <n v="0"/>
    <s v="na"/>
  </r>
  <r>
    <x v="5"/>
    <s v="PCB-127"/>
    <n v="0.40200000000000002"/>
    <s v="UJ"/>
    <s v="na"/>
    <n v="0"/>
    <s v="na"/>
  </r>
  <r>
    <x v="5"/>
    <s v="PCB-128/166"/>
    <n v="2.61"/>
    <s v="C"/>
    <n v="2.61"/>
    <n v="0.81"/>
    <n v="2.61"/>
  </r>
  <r>
    <x v="5"/>
    <s v="PCB-129/138/160/163"/>
    <n v="14.7"/>
    <s v="C"/>
    <n v="14.7"/>
    <n v="2.97"/>
    <n v="14.7"/>
  </r>
  <r>
    <x v="5"/>
    <s v="PCB-130"/>
    <n v="0.91900000000000004"/>
    <s v="NJ J"/>
    <n v="0.91900000000000004"/>
    <n v="0"/>
    <n v="0.91900000000000004"/>
  </r>
  <r>
    <x v="5"/>
    <s v="PCB-131"/>
    <n v="0.46500000000000002"/>
    <s v="UJ"/>
    <s v="na"/>
    <n v="0"/>
    <s v="na"/>
  </r>
  <r>
    <x v="5"/>
    <s v="PCB-132"/>
    <n v="5.19"/>
    <m/>
    <n v="5.19"/>
    <n v="0.66900000000000004"/>
    <n v="5.19"/>
  </r>
  <r>
    <x v="5"/>
    <s v="PCB-133"/>
    <n v="0.45800000000000002"/>
    <s v="UJ"/>
    <s v="na"/>
    <n v="0"/>
    <s v="na"/>
  </r>
  <r>
    <x v="5"/>
    <s v="PCB-134/143"/>
    <n v="1"/>
    <s v="C NJ J"/>
    <n v="1"/>
    <n v="0"/>
    <n v="1"/>
  </r>
  <r>
    <x v="5"/>
    <s v="PCB-135/151/154"/>
    <n v="4.29"/>
    <s v="C"/>
    <n v="4.29"/>
    <n v="0.68700000000000006"/>
    <n v="4.29"/>
  </r>
  <r>
    <x v="5"/>
    <s v="PCB-136"/>
    <n v="2.21"/>
    <m/>
    <n v="2.21"/>
    <n v="0"/>
    <n v="2.21"/>
  </r>
  <r>
    <x v="5"/>
    <s v="PCB-137"/>
    <n v="0.95299999999999996"/>
    <s v="NJ J"/>
    <n v="0.95299999999999996"/>
    <n v="0"/>
    <n v="0.95299999999999996"/>
  </r>
  <r>
    <x v="5"/>
    <s v="PCB-139/140"/>
    <n v="0.42"/>
    <s v="C UJ"/>
    <s v="na"/>
    <n v="0"/>
    <s v="na"/>
  </r>
  <r>
    <x v="5"/>
    <s v="PCB-141"/>
    <n v="2.63"/>
    <s v="NJ"/>
    <n v="2.63"/>
    <n v="0"/>
    <n v="2.63"/>
  </r>
  <r>
    <x v="5"/>
    <s v="PCB-142"/>
    <n v="0.47399999999999998"/>
    <s v="UJ"/>
    <s v="na"/>
    <n v="0"/>
    <s v="na"/>
  </r>
  <r>
    <x v="5"/>
    <s v="PCB-144"/>
    <n v="0.70799999999999996"/>
    <s v="NJ J"/>
    <n v="0.70799999999999996"/>
    <n v="0"/>
    <n v="0.70799999999999996"/>
  </r>
  <r>
    <x v="5"/>
    <s v="PCB-145"/>
    <n v="0.316"/>
    <s v="UJ"/>
    <s v="na"/>
    <n v="0"/>
    <s v="na"/>
  </r>
  <r>
    <x v="5"/>
    <s v="PCB-146"/>
    <n v="2.41"/>
    <m/>
    <n v="2.41"/>
    <n v="0.57299999999999995"/>
    <n v="2.41"/>
  </r>
  <r>
    <x v="5"/>
    <s v="PCB-147/149"/>
    <n v="10.3"/>
    <s v="C"/>
    <n v="10.3"/>
    <n v="1.26"/>
    <n v="10.3"/>
  </r>
  <r>
    <x v="5"/>
    <s v="PCB-148"/>
    <n v="0.40500000000000003"/>
    <s v="UJ"/>
    <s v="na"/>
    <n v="0"/>
    <s v="na"/>
  </r>
  <r>
    <x v="5"/>
    <s v="PCB-150"/>
    <n v="0.28699999999999998"/>
    <s v="UJ"/>
    <s v="na"/>
    <n v="0"/>
    <s v="na"/>
  </r>
  <r>
    <x v="5"/>
    <s v="PCB-152"/>
    <n v="0.28199999999999997"/>
    <s v="UJ"/>
    <s v="na"/>
    <n v="0"/>
    <s v="na"/>
  </r>
  <r>
    <x v="5"/>
    <s v="PCB-153/168"/>
    <n v="11.4"/>
    <s v="C"/>
    <n v="11.4"/>
    <n v="2.78"/>
    <n v="11.4"/>
  </r>
  <r>
    <x v="5"/>
    <s v="PCB-155"/>
    <n v="0.36299999999999999"/>
    <s v="NJ J"/>
    <n v="0.36299999999999999"/>
    <n v="0"/>
    <n v="0.36299999999999999"/>
  </r>
  <r>
    <x v="5"/>
    <s v="PCB-156/157"/>
    <n v="2.38"/>
    <s v="C J"/>
    <n v="2.38"/>
    <n v="0.53600000000000003"/>
    <n v="2.38"/>
  </r>
  <r>
    <x v="5"/>
    <s v="PCB-158"/>
    <n v="1.35"/>
    <s v="NJ J"/>
    <n v="1.35"/>
    <n v="0"/>
    <n v="1.35"/>
  </r>
  <r>
    <x v="5"/>
    <s v="PCB-159"/>
    <n v="0.33900000000000002"/>
    <s v="UJ"/>
    <s v="na"/>
    <n v="0"/>
    <s v="na"/>
  </r>
  <r>
    <x v="5"/>
    <s v="PCB-161"/>
    <n v="0.32300000000000001"/>
    <s v="UJ"/>
    <s v="na"/>
    <n v="0"/>
    <s v="na"/>
  </r>
  <r>
    <x v="5"/>
    <s v="PCB-162"/>
    <n v="0.34200000000000003"/>
    <s v="UJ"/>
    <s v="na"/>
    <n v="0"/>
    <s v="na"/>
  </r>
  <r>
    <x v="5"/>
    <s v="PCB-164"/>
    <n v="1.22"/>
    <s v="NJ J"/>
    <n v="1.22"/>
    <n v="0"/>
    <n v="1.22"/>
  </r>
  <r>
    <x v="5"/>
    <s v="PCB-165"/>
    <n v="0.38100000000000001"/>
    <s v="UJ"/>
    <s v="na"/>
    <n v="0"/>
    <s v="na"/>
  </r>
  <r>
    <x v="5"/>
    <s v="PCB-167"/>
    <n v="0.94599999999999995"/>
    <s v="NJ J"/>
    <n v="0.94599999999999995"/>
    <n v="0.27600000000000002"/>
    <n v="0.94599999999999995"/>
  </r>
  <r>
    <x v="5"/>
    <s v="PCB-169"/>
    <n v="0.433"/>
    <s v="UJ"/>
    <s v="na"/>
    <n v="0"/>
    <s v="na"/>
  </r>
  <r>
    <x v="5"/>
    <s v="PCB-170"/>
    <n v="2.35"/>
    <m/>
    <n v="2.35"/>
    <n v="0.80400000000000005"/>
    <s v="na"/>
  </r>
  <r>
    <x v="5"/>
    <s v="PCB-171/173"/>
    <n v="0.80300000000000005"/>
    <s v="C J"/>
    <n v="0.80300000000000005"/>
    <n v="0"/>
    <n v="0.80300000000000005"/>
  </r>
  <r>
    <x v="5"/>
    <s v="PCB-172"/>
    <n v="0.44400000000000001"/>
    <s v="UJ"/>
    <s v="na"/>
    <n v="0"/>
    <s v="na"/>
  </r>
  <r>
    <x v="5"/>
    <s v="PCB-174"/>
    <n v="2.4300000000000002"/>
    <m/>
    <n v="2.4300000000000002"/>
    <n v="0.37"/>
    <n v="2.4300000000000002"/>
  </r>
  <r>
    <x v="5"/>
    <s v="PCB-175"/>
    <n v="0.38600000000000001"/>
    <s v="UJ"/>
    <s v="na"/>
    <n v="0"/>
    <s v="na"/>
  </r>
  <r>
    <x v="5"/>
    <s v="PCB-176"/>
    <n v="0.49099999999999999"/>
    <s v="J"/>
    <n v="0.49099999999999999"/>
    <n v="0"/>
    <n v="0.49099999999999999"/>
  </r>
  <r>
    <x v="5"/>
    <s v="PCB-177"/>
    <n v="1.41"/>
    <s v="J"/>
    <n v="1.41"/>
    <n v="0.44"/>
    <n v="1.41"/>
  </r>
  <r>
    <x v="5"/>
    <s v="PCB-178"/>
    <n v="0.432"/>
    <s v="NJ J"/>
    <n v="0.432"/>
    <n v="0"/>
    <n v="0.432"/>
  </r>
  <r>
    <x v="5"/>
    <s v="PCB-179"/>
    <n v="1.1000000000000001"/>
    <s v="J"/>
    <n v="1.1000000000000001"/>
    <n v="0"/>
    <n v="1.1000000000000001"/>
  </r>
  <r>
    <x v="5"/>
    <s v="PCB-180/193"/>
    <n v="4.82"/>
    <s v="C"/>
    <n v="4.82"/>
    <n v="1.41"/>
    <n v="4.82"/>
  </r>
  <r>
    <x v="5"/>
    <s v="PCB-181"/>
    <n v="0.41299999999999998"/>
    <s v="UJ"/>
    <s v="na"/>
    <n v="0"/>
    <s v="na"/>
  </r>
  <r>
    <x v="5"/>
    <s v="PCB-182"/>
    <n v="0.38100000000000001"/>
    <s v="UJ"/>
    <s v="na"/>
    <n v="0"/>
    <s v="na"/>
  </r>
  <r>
    <x v="5"/>
    <s v="PCB-183/185"/>
    <n v="2.08"/>
    <s v="C"/>
    <n v="2.08"/>
    <n v="0.41"/>
    <n v="2.08"/>
  </r>
  <r>
    <x v="5"/>
    <s v="PCB-184"/>
    <n v="0.27600000000000002"/>
    <s v="UJ"/>
    <s v="na"/>
    <n v="0"/>
    <s v="na"/>
  </r>
  <r>
    <x v="5"/>
    <s v="PCB-186"/>
    <n v="0.31"/>
    <s v="UJ"/>
    <s v="na"/>
    <n v="0"/>
    <s v="na"/>
  </r>
  <r>
    <x v="5"/>
    <s v="PCB-187"/>
    <n v="4.25"/>
    <s v="NJ"/>
    <n v="4.25"/>
    <n v="1.51"/>
    <s v="na"/>
  </r>
  <r>
    <x v="5"/>
    <s v="PCB-188"/>
    <n v="0.39700000000000002"/>
    <s v="NJ J"/>
    <n v="0.39700000000000002"/>
    <n v="0"/>
    <n v="0.39700000000000002"/>
  </r>
  <r>
    <x v="5"/>
    <s v="PCB-189"/>
    <n v="0.42299999999999999"/>
    <s v="UJ"/>
    <s v="na"/>
    <n v="0"/>
    <s v="na"/>
  </r>
  <r>
    <x v="5"/>
    <s v="PCB-190"/>
    <n v="0.311"/>
    <s v="UJ"/>
    <s v="na"/>
    <n v="0"/>
    <s v="na"/>
  </r>
  <r>
    <x v="5"/>
    <s v="PCB-191"/>
    <n v="0.314"/>
    <s v="UJ"/>
    <s v="na"/>
    <n v="0"/>
    <s v="na"/>
  </r>
  <r>
    <x v="5"/>
    <s v="PCB-192"/>
    <n v="0.35099999999999998"/>
    <s v="UJ"/>
    <s v="na"/>
    <n v="0"/>
    <s v="na"/>
  </r>
  <r>
    <x v="5"/>
    <s v="PCB-194"/>
    <n v="1.06"/>
    <s v="NJ J"/>
    <n v="1.06"/>
    <n v="0"/>
    <n v="1.06"/>
  </r>
  <r>
    <x v="5"/>
    <s v="PCB-195"/>
    <n v="0.38300000000000001"/>
    <s v="UJ"/>
    <s v="na"/>
    <n v="0"/>
    <s v="na"/>
  </r>
  <r>
    <x v="5"/>
    <s v="PCB-196"/>
    <n v="0.36199999999999999"/>
    <s v="UJ"/>
    <s v="na"/>
    <n v="0"/>
    <s v="na"/>
  </r>
  <r>
    <x v="5"/>
    <s v="PCB-197/200"/>
    <n v="0.26900000000000002"/>
    <s v="C UJ NJ"/>
    <s v="na"/>
    <n v="0"/>
    <s v="na"/>
  </r>
  <r>
    <x v="5"/>
    <s v="PCB-198/199"/>
    <n v="1.18"/>
    <s v="C J"/>
    <n v="1.18"/>
    <n v="0.372"/>
    <n v="1.18"/>
  </r>
  <r>
    <x v="5"/>
    <s v="PCB-201"/>
    <n v="0.35499999999999998"/>
    <s v="NJ J"/>
    <n v="0.35499999999999998"/>
    <n v="0"/>
    <n v="0.35499999999999998"/>
  </r>
  <r>
    <x v="5"/>
    <s v="PCB-202"/>
    <n v="0.91300000000000003"/>
    <s v="NJ J"/>
    <n v="0.91300000000000003"/>
    <n v="0"/>
    <n v="0.91300000000000003"/>
  </r>
  <r>
    <x v="5"/>
    <s v="PCB-203"/>
    <n v="0.78500000000000003"/>
    <s v="NJ J"/>
    <n v="0.78500000000000003"/>
    <n v="0"/>
    <n v="0.78500000000000003"/>
  </r>
  <r>
    <x v="5"/>
    <s v="PCB-204"/>
    <n v="0.27300000000000002"/>
    <s v="UJ"/>
    <s v="na"/>
    <n v="0"/>
    <s v="na"/>
  </r>
  <r>
    <x v="5"/>
    <s v="PCB-205"/>
    <n v="0.35599999999999998"/>
    <s v="NJ J"/>
    <n v="0.35599999999999998"/>
    <n v="0"/>
    <n v="0.35599999999999998"/>
  </r>
  <r>
    <x v="5"/>
    <s v="PCB-206"/>
    <n v="1"/>
    <s v="J"/>
    <n v="1"/>
    <n v="0"/>
    <n v="1"/>
  </r>
  <r>
    <x v="5"/>
    <s v="PCB-207"/>
    <n v="0.32200000000000001"/>
    <s v="UJ"/>
    <s v="na"/>
    <n v="0"/>
    <s v="na"/>
  </r>
  <r>
    <x v="5"/>
    <s v="PCB-208"/>
    <n v="0.67200000000000004"/>
    <s v="J"/>
    <n v="0.67200000000000004"/>
    <n v="0"/>
    <n v="0.67200000000000004"/>
  </r>
  <r>
    <x v="5"/>
    <s v="PCB-209"/>
    <n v="0.86"/>
    <s v="NJ B J"/>
    <n v="0.86"/>
    <n v="0.40200000000000002"/>
    <s v="na"/>
  </r>
  <r>
    <x v="5"/>
    <s v="PCB-001L"/>
    <n v="36.700000000000003"/>
    <m/>
    <s v="na"/>
    <n v="42.1"/>
    <s v="na"/>
  </r>
  <r>
    <x v="5"/>
    <s v="PCB-003L"/>
    <n v="32.1"/>
    <s v="NJ"/>
    <s v="na"/>
    <n v="45.2"/>
    <s v="na"/>
  </r>
  <r>
    <x v="5"/>
    <s v="PCB-004L"/>
    <n v="36.299999999999997"/>
    <m/>
    <s v="na"/>
    <n v="46.7"/>
    <s v="na"/>
  </r>
  <r>
    <x v="5"/>
    <s v="PCB-015L"/>
    <n v="45"/>
    <m/>
    <s v="na"/>
    <n v="54.2"/>
    <s v="na"/>
  </r>
  <r>
    <x v="5"/>
    <s v="PCB-019L"/>
    <n v="37.5"/>
    <m/>
    <s v="na"/>
    <n v="45.5"/>
    <s v="na"/>
  </r>
  <r>
    <x v="5"/>
    <s v="PCB-037L"/>
    <n v="66.2"/>
    <m/>
    <s v="na"/>
    <n v="83.9"/>
    <s v="na"/>
  </r>
  <r>
    <x v="5"/>
    <s v="PCB-054L"/>
    <n v="49.4"/>
    <m/>
    <s v="na"/>
    <n v="64.8"/>
    <s v="na"/>
  </r>
  <r>
    <x v="5"/>
    <s v="PCB-077L"/>
    <n v="68"/>
    <m/>
    <s v="na"/>
    <n v="86.8"/>
    <s v="na"/>
  </r>
  <r>
    <x v="5"/>
    <s v="PCB-081L"/>
    <n v="65.2"/>
    <m/>
    <s v="na"/>
    <n v="81.400000000000006"/>
    <s v="na"/>
  </r>
  <r>
    <x v="5"/>
    <s v="PCB-104L"/>
    <n v="42.9"/>
    <m/>
    <s v="na"/>
    <n v="64.8"/>
    <s v="na"/>
  </r>
  <r>
    <x v="5"/>
    <s v="PCB-105L"/>
    <n v="73"/>
    <m/>
    <s v="na"/>
    <n v="112"/>
    <s v="na"/>
  </r>
  <r>
    <x v="5"/>
    <s v="PCB-114L"/>
    <n v="61.5"/>
    <m/>
    <s v="na"/>
    <n v="88.5"/>
    <s v="na"/>
  </r>
  <r>
    <x v="5"/>
    <s v="PCB-118L"/>
    <n v="63.3"/>
    <m/>
    <s v="na"/>
    <n v="90.5"/>
    <s v="na"/>
  </r>
  <r>
    <x v="5"/>
    <s v="PCB-123L"/>
    <n v="61.1"/>
    <m/>
    <s v="na"/>
    <n v="90.5"/>
    <s v="na"/>
  </r>
  <r>
    <x v="5"/>
    <s v="PCB-126L"/>
    <n v="58.4"/>
    <m/>
    <s v="na"/>
    <n v="85.3"/>
    <s v="na"/>
  </r>
  <r>
    <x v="5"/>
    <s v="PCB-155L"/>
    <n v="56.9"/>
    <m/>
    <s v="na"/>
    <n v="69.8"/>
    <s v="na"/>
  </r>
  <r>
    <x v="5"/>
    <s v="PCB-156L/157L"/>
    <n v="51.9"/>
    <s v="C"/>
    <s v="na"/>
    <n v="77.099999999999994"/>
    <s v="na"/>
  </r>
  <r>
    <x v="5"/>
    <s v="PCB-167L"/>
    <n v="55.4"/>
    <m/>
    <s v="na"/>
    <n v="78"/>
    <s v="na"/>
  </r>
  <r>
    <x v="5"/>
    <s v="PCB-169L"/>
    <n v="47"/>
    <m/>
    <s v="na"/>
    <n v="71.5"/>
    <s v="na"/>
  </r>
  <r>
    <x v="5"/>
    <s v="PCB-170L"/>
    <n v="57.6"/>
    <m/>
    <s v="na"/>
    <n v="95.3"/>
    <s v="na"/>
  </r>
  <r>
    <x v="5"/>
    <s v="PCB-180L"/>
    <n v="52.8"/>
    <m/>
    <s v="na"/>
    <n v="92.6"/>
    <s v="na"/>
  </r>
  <r>
    <x v="5"/>
    <s v="PCB-188L"/>
    <n v="48.6"/>
    <m/>
    <s v="na"/>
    <n v="75"/>
    <s v="na"/>
  </r>
  <r>
    <x v="5"/>
    <s v="PCB-189L"/>
    <n v="65.7"/>
    <m/>
    <s v="na"/>
    <n v="101"/>
    <s v="na"/>
  </r>
  <r>
    <x v="5"/>
    <s v="PCB-202L"/>
    <n v="41.2"/>
    <m/>
    <s v="na"/>
    <n v="65.900000000000006"/>
    <s v="na"/>
  </r>
  <r>
    <x v="5"/>
    <s v="PCB-205L"/>
    <n v="59.8"/>
    <m/>
    <s v="na"/>
    <n v="89"/>
    <s v="na"/>
  </r>
  <r>
    <x v="5"/>
    <s v="PCB-206L"/>
    <n v="46.8"/>
    <m/>
    <s v="na"/>
    <n v="72.400000000000006"/>
    <s v="na"/>
  </r>
  <r>
    <x v="5"/>
    <s v="PCB-208L"/>
    <n v="51.9"/>
    <m/>
    <s v="na"/>
    <n v="79.3"/>
    <s v="na"/>
  </r>
  <r>
    <x v="5"/>
    <s v="PCB-209L"/>
    <n v="40.1"/>
    <m/>
    <s v="na"/>
    <n v="70.3"/>
    <s v="na"/>
  </r>
  <r>
    <x v="5"/>
    <s v="PCB-028L"/>
    <n v="66.400000000000006"/>
    <m/>
    <s v="na"/>
    <n v="82.1"/>
    <s v="na"/>
  </r>
  <r>
    <x v="5"/>
    <s v="PCB-111L"/>
    <n v="55.9"/>
    <m/>
    <s v="na"/>
    <n v="76.099999999999994"/>
    <s v="na"/>
  </r>
  <r>
    <x v="5"/>
    <s v="PCB-178L"/>
    <n v="57.8"/>
    <m/>
    <s v="na"/>
    <n v="72"/>
    <s v="na"/>
  </r>
  <r>
    <x v="6"/>
    <s v="PCB-001"/>
    <n v="0.99"/>
    <s v="B J"/>
    <n v="0.99"/>
    <n v="1.63"/>
    <s v="na"/>
  </r>
  <r>
    <x v="6"/>
    <s v="PCB-002"/>
    <n v="0.63300000000000001"/>
    <s v="B J NJ"/>
    <n v="0.63300000000000001"/>
    <n v="0.746"/>
    <s v="na"/>
  </r>
  <r>
    <x v="6"/>
    <s v="PCB-003"/>
    <n v="1.22"/>
    <s v="B J NJ"/>
    <n v="1.22"/>
    <n v="2.21"/>
    <s v="na"/>
  </r>
  <r>
    <x v="6"/>
    <s v="PCB-004"/>
    <n v="2.77"/>
    <m/>
    <n v="2.77"/>
    <n v="1.06"/>
    <s v="na"/>
  </r>
  <r>
    <x v="6"/>
    <s v="PCB-005"/>
    <n v="0.49199999999999999"/>
    <s v="UJ"/>
    <s v="na"/>
    <n v="0"/>
    <s v="na"/>
  </r>
  <r>
    <x v="6"/>
    <s v="PCB-006"/>
    <n v="0.88"/>
    <s v="J"/>
    <n v="0.88"/>
    <n v="0"/>
    <n v="0.88"/>
  </r>
  <r>
    <x v="6"/>
    <s v="PCB-007"/>
    <n v="4.34"/>
    <s v="B"/>
    <n v="4.34"/>
    <n v="1.74"/>
    <s v="na"/>
  </r>
  <r>
    <x v="6"/>
    <s v="PCB-008"/>
    <n v="3.38"/>
    <s v="B"/>
    <n v="3.38"/>
    <n v="1.56"/>
    <s v="na"/>
  </r>
  <r>
    <x v="6"/>
    <s v="PCB-009"/>
    <n v="0.43"/>
    <s v="UJ"/>
    <s v="na"/>
    <n v="0"/>
    <s v="na"/>
  </r>
  <r>
    <x v="6"/>
    <s v="PCB-010"/>
    <n v="0.438"/>
    <s v="UJ"/>
    <s v="na"/>
    <n v="0"/>
    <s v="na"/>
  </r>
  <r>
    <x v="6"/>
    <s v="PCB-011"/>
    <n v="12.8"/>
    <s v="B"/>
    <n v="12.8"/>
    <n v="16.3"/>
    <s v="na"/>
  </r>
  <r>
    <x v="6"/>
    <s v="PCB-012/013"/>
    <n v="0.48"/>
    <s v="C UJ"/>
    <s v="na"/>
    <n v="0"/>
    <s v="na"/>
  </r>
  <r>
    <x v="6"/>
    <s v="PCB-014"/>
    <n v="0.45100000000000001"/>
    <s v="UJ"/>
    <s v="na"/>
    <n v="0"/>
    <s v="na"/>
  </r>
  <r>
    <x v="6"/>
    <s v="PCB-015"/>
    <n v="3.7"/>
    <s v="B"/>
    <n v="3.7"/>
    <n v="1.62"/>
    <s v="na"/>
  </r>
  <r>
    <x v="6"/>
    <s v="PCB-016"/>
    <n v="2.87"/>
    <m/>
    <n v="2.87"/>
    <n v="0.66100000000000003"/>
    <n v="2.87"/>
  </r>
  <r>
    <x v="6"/>
    <s v="PCB-017"/>
    <n v="2.54"/>
    <m/>
    <n v="2.54"/>
    <n v="0.71699999999999997"/>
    <n v="2.54"/>
  </r>
  <r>
    <x v="6"/>
    <s v="PCB-018/030"/>
    <n v="6.43"/>
    <s v="C"/>
    <n v="6.43"/>
    <n v="1.2"/>
    <n v="6.43"/>
  </r>
  <r>
    <x v="6"/>
    <s v="PCB-019"/>
    <n v="2.86"/>
    <m/>
    <n v="2.86"/>
    <n v="0.51900000000000002"/>
    <n v="2.86"/>
  </r>
  <r>
    <x v="6"/>
    <s v="PCB-020/028"/>
    <n v="16.100000000000001"/>
    <s v="C"/>
    <n v="16.100000000000001"/>
    <n v="3.07"/>
    <n v="16.100000000000001"/>
  </r>
  <r>
    <x v="6"/>
    <s v="PCB-021/033"/>
    <n v="3"/>
    <s v="C"/>
    <n v="3"/>
    <n v="1.56"/>
    <s v="na"/>
  </r>
  <r>
    <x v="6"/>
    <s v="PCB-022"/>
    <n v="5.99"/>
    <m/>
    <n v="5.99"/>
    <n v="0.92"/>
    <n v="5.99"/>
  </r>
  <r>
    <x v="6"/>
    <s v="PCB-023"/>
    <n v="0.18099999999999999"/>
    <s v="UJ"/>
    <s v="na"/>
    <n v="0.32500000000000001"/>
    <s v="na"/>
  </r>
  <r>
    <x v="6"/>
    <s v="PCB-024"/>
    <n v="0.30499999999999999"/>
    <s v="J"/>
    <n v="0.30499999999999999"/>
    <n v="0"/>
    <n v="0.30499999999999999"/>
  </r>
  <r>
    <x v="6"/>
    <s v="PCB-025"/>
    <n v="0.84299999999999997"/>
    <s v="J"/>
    <n v="0.84299999999999997"/>
    <n v="0"/>
    <n v="0.84299999999999997"/>
  </r>
  <r>
    <x v="6"/>
    <s v="PCB-026/029"/>
    <n v="2.74"/>
    <s v="C"/>
    <n v="2.74"/>
    <n v="0.49299999999999999"/>
    <n v="2.74"/>
  </r>
  <r>
    <x v="6"/>
    <s v="PCB-027"/>
    <n v="1.1399999999999999"/>
    <s v="J"/>
    <n v="1.1399999999999999"/>
    <n v="0"/>
    <n v="1.1399999999999999"/>
  </r>
  <r>
    <x v="6"/>
    <s v="PCB-031"/>
    <n v="11.7"/>
    <m/>
    <n v="11.7"/>
    <n v="2.0699999999999998"/>
    <n v="11.7"/>
  </r>
  <r>
    <x v="6"/>
    <s v="PCB-032"/>
    <n v="1.3"/>
    <s v="J"/>
    <n v="1.3"/>
    <n v="0.45700000000000002"/>
    <s v="na"/>
  </r>
  <r>
    <x v="6"/>
    <s v="PCB-034"/>
    <n v="0.18099999999999999"/>
    <s v="UJ"/>
    <s v="na"/>
    <n v="0.315"/>
    <s v="na"/>
  </r>
  <r>
    <x v="6"/>
    <s v="PCB-035"/>
    <n v="0.216"/>
    <s v="J"/>
    <n v="0.216"/>
    <n v="0.34899999999999998"/>
    <s v="na"/>
  </r>
  <r>
    <x v="6"/>
    <s v="PCB-036"/>
    <n v="0.18099999999999999"/>
    <s v="UJ"/>
    <s v="na"/>
    <n v="0"/>
    <s v="na"/>
  </r>
  <r>
    <x v="6"/>
    <s v="PCB-037"/>
    <n v="2.04"/>
    <s v="B"/>
    <n v="2.04"/>
    <n v="0.80100000000000005"/>
    <s v="na"/>
  </r>
  <r>
    <x v="6"/>
    <s v="PCB-038"/>
    <n v="0.18099999999999999"/>
    <s v="UJ"/>
    <s v="na"/>
    <n v="0"/>
    <s v="na"/>
  </r>
  <r>
    <x v="6"/>
    <s v="PCB-039"/>
    <n v="0.18099999999999999"/>
    <s v="UJ"/>
    <s v="na"/>
    <n v="0"/>
    <s v="na"/>
  </r>
  <r>
    <x v="6"/>
    <s v="PCB-040/041/071"/>
    <n v="5.15"/>
    <s v="C"/>
    <n v="5.15"/>
    <n v="0.90100000000000002"/>
    <n v="5.15"/>
  </r>
  <r>
    <x v="6"/>
    <s v="PCB-042"/>
    <n v="3.8"/>
    <m/>
    <n v="3.8"/>
    <n v="0.50700000000000001"/>
    <n v="3.8"/>
  </r>
  <r>
    <x v="6"/>
    <s v="PCB-043"/>
    <n v="0.48599999999999999"/>
    <s v="NJ J"/>
    <n v="0.48599999999999999"/>
    <n v="0"/>
    <n v="0.48599999999999999"/>
  </r>
  <r>
    <x v="6"/>
    <s v="PCB-044/047/065"/>
    <n v="15"/>
    <s v="C"/>
    <n v="15"/>
    <n v="1.95"/>
    <n v="15"/>
  </r>
  <r>
    <x v="6"/>
    <s v="PCB-045/051"/>
    <n v="4.0199999999999996"/>
    <s v="C"/>
    <n v="4.0199999999999996"/>
    <n v="0"/>
    <n v="4.0199999999999996"/>
  </r>
  <r>
    <x v="6"/>
    <s v="PCB-046"/>
    <n v="1"/>
    <s v="J"/>
    <n v="1"/>
    <n v="0"/>
    <n v="1"/>
  </r>
  <r>
    <x v="6"/>
    <s v="PCB-048"/>
    <n v="1.81"/>
    <m/>
    <n v="1.81"/>
    <n v="0.41299999999999998"/>
    <n v="1.81"/>
  </r>
  <r>
    <x v="6"/>
    <s v="PCB-049/069"/>
    <n v="9.07"/>
    <s v="C"/>
    <n v="9.07"/>
    <n v="0.879"/>
    <n v="9.07"/>
  </r>
  <r>
    <x v="6"/>
    <s v="PCB-050/053"/>
    <n v="2.5499999999999998"/>
    <s v="C"/>
    <n v="2.5499999999999998"/>
    <n v="0"/>
    <n v="2.5499999999999998"/>
  </r>
  <r>
    <x v="6"/>
    <s v="PCB-052"/>
    <n v="19.8"/>
    <m/>
    <n v="19.8"/>
    <n v="2.02"/>
    <n v="19.8"/>
  </r>
  <r>
    <x v="6"/>
    <s v="PCB-054"/>
    <n v="0.18099999999999999"/>
    <s v="UJ"/>
    <s v="na"/>
    <n v="0.23599999999999999"/>
    <s v="na"/>
  </r>
  <r>
    <x v="6"/>
    <s v="PCB-055"/>
    <n v="0.25600000000000001"/>
    <s v="UJ"/>
    <s v="na"/>
    <n v="0"/>
    <s v="na"/>
  </r>
  <r>
    <x v="6"/>
    <s v="PCB-056"/>
    <n v="4.12"/>
    <m/>
    <n v="4.12"/>
    <n v="0.41799999999999998"/>
    <n v="4.12"/>
  </r>
  <r>
    <x v="6"/>
    <s v="PCB-057"/>
    <n v="0.224"/>
    <s v="UJ"/>
    <s v="na"/>
    <n v="0"/>
    <s v="na"/>
  </r>
  <r>
    <x v="6"/>
    <s v="PCB-058"/>
    <n v="0.24399999999999999"/>
    <s v="UJ"/>
    <s v="na"/>
    <n v="0"/>
    <s v="na"/>
  </r>
  <r>
    <x v="6"/>
    <s v="PCB-059/062/075"/>
    <n v="1.39"/>
    <s v="C J"/>
    <n v="1.39"/>
    <n v="0"/>
    <n v="1.39"/>
  </r>
  <r>
    <x v="6"/>
    <s v="PCB-060"/>
    <n v="2.2000000000000002"/>
    <m/>
    <n v="2.2000000000000002"/>
    <n v="0.32"/>
    <n v="2.2000000000000002"/>
  </r>
  <r>
    <x v="6"/>
    <s v="PCB-061/070/074/076"/>
    <n v="14.7"/>
    <s v="C"/>
    <n v="14.7"/>
    <n v="1.98"/>
    <n v="14.7"/>
  </r>
  <r>
    <x v="6"/>
    <s v="PCB-063"/>
    <n v="0.34200000000000003"/>
    <s v="NJ J"/>
    <n v="0.34200000000000003"/>
    <n v="0"/>
    <n v="0.34200000000000003"/>
  </r>
  <r>
    <x v="6"/>
    <s v="PCB-064"/>
    <n v="6.67"/>
    <m/>
    <n v="6.67"/>
    <n v="0.68100000000000005"/>
    <n v="6.67"/>
  </r>
  <r>
    <x v="6"/>
    <s v="PCB-066"/>
    <n v="7.34"/>
    <m/>
    <n v="7.34"/>
    <n v="1.28"/>
    <n v="7.34"/>
  </r>
  <r>
    <x v="6"/>
    <s v="PCB-067"/>
    <n v="0.21199999999999999"/>
    <s v="UJ"/>
    <s v="na"/>
    <n v="0"/>
    <s v="na"/>
  </r>
  <r>
    <x v="6"/>
    <s v="PCB-068"/>
    <n v="0.221"/>
    <s v="UJ"/>
    <s v="na"/>
    <n v="0"/>
    <s v="na"/>
  </r>
  <r>
    <x v="6"/>
    <s v="PCB-072"/>
    <n v="0.21299999999999999"/>
    <s v="UJ"/>
    <s v="na"/>
    <n v="0"/>
    <s v="na"/>
  </r>
  <r>
    <x v="6"/>
    <s v="PCB-073"/>
    <n v="0.18099999999999999"/>
    <s v="UJ"/>
    <s v="na"/>
    <n v="0"/>
    <s v="na"/>
  </r>
  <r>
    <x v="6"/>
    <s v="PCB-077"/>
    <n v="0.4"/>
    <s v="NJ J"/>
    <n v="0.4"/>
    <n v="0.34899999999999998"/>
    <s v="na"/>
  </r>
  <r>
    <x v="6"/>
    <s v="PCB-078"/>
    <n v="0.25600000000000001"/>
    <s v="UJ"/>
    <s v="na"/>
    <n v="0"/>
    <s v="na"/>
  </r>
  <r>
    <x v="6"/>
    <s v="PCB-079"/>
    <n v="0.20499999999999999"/>
    <s v="UJ"/>
    <s v="na"/>
    <n v="0"/>
    <s v="na"/>
  </r>
  <r>
    <x v="6"/>
    <s v="PCB-080"/>
    <n v="0.23400000000000001"/>
    <s v="UJ"/>
    <s v="na"/>
    <n v="0"/>
    <s v="na"/>
  </r>
  <r>
    <x v="6"/>
    <s v="PCB-081"/>
    <n v="0.26400000000000001"/>
    <s v="UJ"/>
    <s v="na"/>
    <n v="0"/>
    <s v="na"/>
  </r>
  <r>
    <x v="6"/>
    <s v="PCB-082"/>
    <n v="0.93300000000000005"/>
    <s v="J"/>
    <n v="0.93300000000000005"/>
    <n v="0"/>
    <n v="0.93300000000000005"/>
  </r>
  <r>
    <x v="6"/>
    <s v="PCB-083/099"/>
    <n v="5.0199999999999996"/>
    <s v="C"/>
    <n v="5.0199999999999996"/>
    <n v="1.51"/>
    <n v="5.0199999999999996"/>
  </r>
  <r>
    <x v="6"/>
    <s v="PCB-084"/>
    <n v="2.5"/>
    <s v="NJ"/>
    <n v="2.5"/>
    <n v="0.47699999999999998"/>
    <n v="2.5"/>
  </r>
  <r>
    <x v="6"/>
    <s v="PCB-085/116/117"/>
    <n v="1.52"/>
    <s v="C"/>
    <n v="1.52"/>
    <n v="0.35199999999999998"/>
    <n v="1.52"/>
  </r>
  <r>
    <x v="6"/>
    <s v="PCB-086/087/097/109/119/125"/>
    <n v="5.88"/>
    <s v="C"/>
    <n v="5.88"/>
    <n v="1.0900000000000001"/>
    <n v="5.88"/>
  </r>
  <r>
    <x v="6"/>
    <s v="PCB-088/091"/>
    <n v="1.61"/>
    <s v="C"/>
    <n v="1.61"/>
    <n v="0"/>
    <n v="1.61"/>
  </r>
  <r>
    <x v="6"/>
    <s v="PCB-089"/>
    <n v="0.28199999999999997"/>
    <s v="UJ"/>
    <s v="na"/>
    <n v="0"/>
    <s v="na"/>
  </r>
  <r>
    <x v="6"/>
    <s v="PCB-090/101/113"/>
    <n v="9.2100000000000009"/>
    <s v="C"/>
    <n v="9.2100000000000009"/>
    <n v="1.53"/>
    <n v="9.2100000000000009"/>
  </r>
  <r>
    <x v="6"/>
    <s v="PCB-092"/>
    <n v="1.68"/>
    <m/>
    <n v="1.68"/>
    <n v="0"/>
    <n v="1.68"/>
  </r>
  <r>
    <x v="6"/>
    <s v="PCB-093/095/098/100/102"/>
    <n v="7.75"/>
    <s v="C"/>
    <n v="7.75"/>
    <n v="1.41"/>
    <n v="7.75"/>
  </r>
  <r>
    <x v="6"/>
    <s v="PCB-094"/>
    <n v="0.28100000000000003"/>
    <s v="UJ"/>
    <s v="na"/>
    <n v="0"/>
    <s v="na"/>
  </r>
  <r>
    <x v="6"/>
    <s v="PCB-096"/>
    <n v="0.18099999999999999"/>
    <s v="UJ"/>
    <s v="na"/>
    <n v="0"/>
    <s v="na"/>
  </r>
  <r>
    <x v="6"/>
    <s v="PCB-103"/>
    <n v="0.221"/>
    <s v="UJ"/>
    <s v="na"/>
    <n v="0"/>
    <s v="na"/>
  </r>
  <r>
    <x v="6"/>
    <s v="PCB-104"/>
    <n v="0.18099999999999999"/>
    <s v="UJ"/>
    <s v="na"/>
    <n v="0"/>
    <s v="na"/>
  </r>
  <r>
    <x v="6"/>
    <s v="PCB-105"/>
    <n v="1.77"/>
    <s v="B"/>
    <n v="1.77"/>
    <n v="1.18"/>
    <s v="na"/>
  </r>
  <r>
    <x v="6"/>
    <s v="PCB-106"/>
    <n v="0.28199999999999997"/>
    <s v="UJ"/>
    <s v="na"/>
    <n v="0"/>
    <s v="na"/>
  </r>
  <r>
    <x v="6"/>
    <s v="PCB-107"/>
    <n v="0.27900000000000003"/>
    <s v="UJ"/>
    <s v="na"/>
    <n v="0"/>
    <s v="na"/>
  </r>
  <r>
    <x v="6"/>
    <s v="PCB-108/124"/>
    <n v="0.28199999999999997"/>
    <s v="C UJ"/>
    <s v="na"/>
    <n v="0"/>
    <s v="na"/>
  </r>
  <r>
    <x v="6"/>
    <s v="PCB-110/115"/>
    <n v="7.38"/>
    <s v="C"/>
    <n v="7.38"/>
    <n v="1.52"/>
    <n v="7.38"/>
  </r>
  <r>
    <x v="6"/>
    <s v="PCB-111"/>
    <n v="0.19700000000000001"/>
    <s v="UJ"/>
    <s v="na"/>
    <n v="0"/>
    <s v="na"/>
  </r>
  <r>
    <x v="6"/>
    <s v="PCB-112"/>
    <n v="0.191"/>
    <s v="UJ"/>
    <s v="na"/>
    <n v="0"/>
    <s v="na"/>
  </r>
  <r>
    <x v="6"/>
    <s v="PCB-114"/>
    <n v="0.30399999999999999"/>
    <s v="UJ"/>
    <s v="na"/>
    <n v="0"/>
    <s v="na"/>
  </r>
  <r>
    <x v="6"/>
    <s v="PCB-118"/>
    <n v="4.4000000000000004"/>
    <s v="B"/>
    <n v="4.4000000000000004"/>
    <n v="2.06"/>
    <s v="na"/>
  </r>
  <r>
    <x v="6"/>
    <s v="PCB-120"/>
    <n v="0.19"/>
    <s v="UJ"/>
    <s v="na"/>
    <n v="0"/>
    <s v="na"/>
  </r>
  <r>
    <x v="6"/>
    <s v="PCB-121"/>
    <n v="0.20399999999999999"/>
    <s v="UJ"/>
    <s v="na"/>
    <n v="0"/>
    <s v="na"/>
  </r>
  <r>
    <x v="6"/>
    <s v="PCB-122"/>
    <n v="0.30599999999999999"/>
    <s v="UJ"/>
    <s v="na"/>
    <n v="0"/>
    <s v="na"/>
  </r>
  <r>
    <x v="6"/>
    <s v="PCB-123"/>
    <n v="0.315"/>
    <s v="UJ"/>
    <s v="na"/>
    <n v="0"/>
    <s v="na"/>
  </r>
  <r>
    <x v="6"/>
    <s v="PCB-126"/>
    <n v="0.36899999999999999"/>
    <s v="UJ"/>
    <s v="na"/>
    <n v="0"/>
    <s v="na"/>
  </r>
  <r>
    <x v="6"/>
    <s v="PCB-127"/>
    <n v="0.29099999999999998"/>
    <s v="UJ"/>
    <s v="na"/>
    <n v="0"/>
    <s v="na"/>
  </r>
  <r>
    <x v="6"/>
    <s v="PCB-128/166"/>
    <n v="0.57499999999999996"/>
    <s v="C J"/>
    <n v="0.57499999999999996"/>
    <n v="0.81"/>
    <s v="na"/>
  </r>
  <r>
    <x v="6"/>
    <s v="PCB-129/138/160/163"/>
    <n v="3.1"/>
    <s v="C B"/>
    <n v="3.1"/>
    <n v="2.97"/>
    <s v="na"/>
  </r>
  <r>
    <x v="6"/>
    <s v="PCB-130"/>
    <n v="0.38600000000000001"/>
    <s v="UJ"/>
    <s v="na"/>
    <n v="0"/>
    <s v="na"/>
  </r>
  <r>
    <x v="6"/>
    <s v="PCB-131"/>
    <n v="0.34899999999999998"/>
    <s v="UJ"/>
    <s v="na"/>
    <n v="0"/>
    <s v="na"/>
  </r>
  <r>
    <x v="6"/>
    <s v="PCB-132"/>
    <n v="1.17"/>
    <s v="B J"/>
    <n v="1.17"/>
    <n v="0.66900000000000004"/>
    <s v="na"/>
  </r>
  <r>
    <x v="6"/>
    <s v="PCB-133"/>
    <n v="0.34300000000000003"/>
    <s v="UJ"/>
    <s v="na"/>
    <n v="0"/>
    <s v="na"/>
  </r>
  <r>
    <x v="6"/>
    <s v="PCB-134/143"/>
    <n v="0.35699999999999998"/>
    <s v="C UJ"/>
    <s v="na"/>
    <n v="0"/>
    <s v="na"/>
  </r>
  <r>
    <x v="6"/>
    <s v="PCB-135/151/154"/>
    <n v="1.1399999999999999"/>
    <s v="C J"/>
    <n v="1.1399999999999999"/>
    <n v="0.68700000000000006"/>
    <s v="na"/>
  </r>
  <r>
    <x v="6"/>
    <s v="PCB-136"/>
    <n v="0.58699999999999997"/>
    <s v="NJ J"/>
    <n v="0.58699999999999997"/>
    <n v="0"/>
    <n v="0.58699999999999997"/>
  </r>
  <r>
    <x v="6"/>
    <s v="PCB-137"/>
    <n v="0.35399999999999998"/>
    <s v="UJ"/>
    <s v="na"/>
    <n v="0"/>
    <s v="na"/>
  </r>
  <r>
    <x v="6"/>
    <s v="PCB-139/140"/>
    <n v="0.315"/>
    <s v="C UJ"/>
    <s v="na"/>
    <n v="0"/>
    <s v="na"/>
  </r>
  <r>
    <x v="6"/>
    <s v="PCB-141"/>
    <n v="0.57999999999999996"/>
    <s v="NJ J"/>
    <n v="0.57999999999999996"/>
    <n v="0"/>
    <n v="0.57999999999999996"/>
  </r>
  <r>
    <x v="6"/>
    <s v="PCB-142"/>
    <n v="0.35499999999999998"/>
    <s v="UJ"/>
    <s v="na"/>
    <n v="0"/>
    <s v="na"/>
  </r>
  <r>
    <x v="6"/>
    <s v="PCB-144"/>
    <n v="0.26800000000000002"/>
    <s v="NJ J"/>
    <n v="0.26800000000000002"/>
    <n v="0"/>
    <n v="0.26800000000000002"/>
  </r>
  <r>
    <x v="6"/>
    <s v="PCB-145"/>
    <n v="0.183"/>
    <s v="UJ"/>
    <s v="na"/>
    <n v="0"/>
    <s v="na"/>
  </r>
  <r>
    <x v="6"/>
    <s v="PCB-146"/>
    <n v="0.59299999999999997"/>
    <s v="J"/>
    <n v="0.59299999999999997"/>
    <n v="0.57299999999999995"/>
    <s v="na"/>
  </r>
  <r>
    <x v="6"/>
    <s v="PCB-147/149"/>
    <n v="2.87"/>
    <s v="C B"/>
    <n v="2.87"/>
    <n v="1.26"/>
    <s v="na"/>
  </r>
  <r>
    <x v="6"/>
    <s v="PCB-148"/>
    <n v="0.23499999999999999"/>
    <s v="UJ"/>
    <s v="na"/>
    <n v="0"/>
    <s v="na"/>
  </r>
  <r>
    <x v="6"/>
    <s v="PCB-150"/>
    <n v="0.18099999999999999"/>
    <s v="UJ"/>
    <s v="na"/>
    <n v="0"/>
    <s v="na"/>
  </r>
  <r>
    <x v="6"/>
    <s v="PCB-152"/>
    <n v="0.18099999999999999"/>
    <s v="UJ"/>
    <s v="na"/>
    <n v="0"/>
    <s v="na"/>
  </r>
  <r>
    <x v="6"/>
    <s v="PCB-153/168"/>
    <n v="2.76"/>
    <s v="C B"/>
    <n v="2.76"/>
    <n v="2.78"/>
    <s v="na"/>
  </r>
  <r>
    <x v="6"/>
    <s v="PCB-155"/>
    <n v="0.18099999999999999"/>
    <s v="UJ"/>
    <s v="na"/>
    <n v="0"/>
    <s v="na"/>
  </r>
  <r>
    <x v="6"/>
    <s v="PCB-156/157"/>
    <n v="0.42299999999999999"/>
    <s v="C B J"/>
    <n v="0.42299999999999999"/>
    <n v="0.53600000000000003"/>
    <s v="na"/>
  </r>
  <r>
    <x v="6"/>
    <s v="PCB-158"/>
    <n v="0.32700000000000001"/>
    <s v="NJ J"/>
    <n v="0.32700000000000001"/>
    <n v="0"/>
    <n v="0.32700000000000001"/>
  </r>
  <r>
    <x v="6"/>
    <s v="PCB-159"/>
    <n v="0.254"/>
    <s v="UJ"/>
    <s v="na"/>
    <n v="0"/>
    <s v="na"/>
  </r>
  <r>
    <x v="6"/>
    <s v="PCB-161"/>
    <n v="0.24199999999999999"/>
    <s v="UJ"/>
    <s v="na"/>
    <n v="0"/>
    <s v="na"/>
  </r>
  <r>
    <x v="6"/>
    <s v="PCB-162"/>
    <n v="0.25700000000000001"/>
    <s v="UJ"/>
    <s v="na"/>
    <n v="0"/>
    <s v="na"/>
  </r>
  <r>
    <x v="6"/>
    <s v="PCB-164"/>
    <n v="0.26700000000000002"/>
    <s v="UJ"/>
    <s v="na"/>
    <n v="0"/>
    <s v="na"/>
  </r>
  <r>
    <x v="6"/>
    <s v="PCB-165"/>
    <n v="0.28599999999999998"/>
    <s v="UJ"/>
    <s v="na"/>
    <n v="0"/>
    <s v="na"/>
  </r>
  <r>
    <x v="6"/>
    <s v="PCB-167"/>
    <n v="0.255"/>
    <s v="UJ"/>
    <s v="na"/>
    <n v="0.27600000000000002"/>
    <s v="na"/>
  </r>
  <r>
    <x v="6"/>
    <s v="PCB-169"/>
    <n v="0.3"/>
    <s v="UJ"/>
    <s v="na"/>
    <n v="0"/>
    <s v="na"/>
  </r>
  <r>
    <x v="6"/>
    <s v="PCB-170"/>
    <n v="0.49299999999999999"/>
    <s v="B J"/>
    <n v="0.49299999999999999"/>
    <n v="0.80400000000000005"/>
    <s v="na"/>
  </r>
  <r>
    <x v="6"/>
    <s v="PCB-171/173"/>
    <n v="0.312"/>
    <s v="C UJ"/>
    <s v="na"/>
    <n v="0"/>
    <s v="na"/>
  </r>
  <r>
    <x v="6"/>
    <s v="PCB-172"/>
    <n v="0.314"/>
    <s v="UJ"/>
    <s v="na"/>
    <n v="0"/>
    <s v="na"/>
  </r>
  <r>
    <x v="6"/>
    <s v="PCB-174"/>
    <n v="0.58699999999999997"/>
    <s v="B J"/>
    <n v="0.58699999999999997"/>
    <n v="0.37"/>
    <s v="na"/>
  </r>
  <r>
    <x v="6"/>
    <s v="PCB-175"/>
    <n v="0.27300000000000002"/>
    <s v="UJ"/>
    <s v="na"/>
    <n v="0"/>
    <s v="na"/>
  </r>
  <r>
    <x v="6"/>
    <s v="PCB-176"/>
    <n v="0.20100000000000001"/>
    <s v="UJ"/>
    <s v="na"/>
    <n v="0"/>
    <s v="na"/>
  </r>
  <r>
    <x v="6"/>
    <s v="PCB-177"/>
    <n v="0.28799999999999998"/>
    <s v="UJ"/>
    <s v="na"/>
    <n v="0.44"/>
    <s v="na"/>
  </r>
  <r>
    <x v="6"/>
    <s v="PCB-178"/>
    <n v="0.27900000000000003"/>
    <s v="UJ"/>
    <s v="na"/>
    <n v="0"/>
    <s v="na"/>
  </r>
  <r>
    <x v="6"/>
    <s v="PCB-179"/>
    <n v="0.19700000000000001"/>
    <s v="UJ"/>
    <s v="na"/>
    <n v="0"/>
    <s v="na"/>
  </r>
  <r>
    <x v="6"/>
    <s v="PCB-180/193"/>
    <n v="0.99099999999999999"/>
    <s v="C NJ B J"/>
    <n v="0.99099999999999999"/>
    <n v="1.41"/>
    <s v="na"/>
  </r>
  <r>
    <x v="6"/>
    <s v="PCB-181"/>
    <n v="0.29099999999999998"/>
    <s v="UJ"/>
    <s v="na"/>
    <n v="0"/>
    <s v="na"/>
  </r>
  <r>
    <x v="6"/>
    <s v="PCB-182"/>
    <n v="0.26900000000000002"/>
    <s v="UJ"/>
    <s v="na"/>
    <n v="0"/>
    <s v="na"/>
  </r>
  <r>
    <x v="6"/>
    <s v="PCB-183/185"/>
    <n v="0.27300000000000002"/>
    <s v="C UJ"/>
    <s v="na"/>
    <n v="0.41"/>
    <s v="na"/>
  </r>
  <r>
    <x v="6"/>
    <s v="PCB-184"/>
    <n v="0.19500000000000001"/>
    <s v="UJ"/>
    <s v="na"/>
    <n v="0"/>
    <s v="na"/>
  </r>
  <r>
    <x v="6"/>
    <s v="PCB-186"/>
    <n v="0.219"/>
    <s v="UJ"/>
    <s v="na"/>
    <n v="0"/>
    <s v="na"/>
  </r>
  <r>
    <x v="6"/>
    <s v="PCB-187"/>
    <n v="0.88800000000000001"/>
    <s v="B J NJ"/>
    <n v="0.88800000000000001"/>
    <n v="1.51"/>
    <s v="na"/>
  </r>
  <r>
    <x v="6"/>
    <s v="PCB-188"/>
    <n v="0.182"/>
    <s v="UJ"/>
    <s v="na"/>
    <n v="0"/>
    <s v="na"/>
  </r>
  <r>
    <x v="6"/>
    <s v="PCB-189"/>
    <n v="0.33200000000000002"/>
    <s v="UJ"/>
    <s v="na"/>
    <n v="0"/>
    <s v="na"/>
  </r>
  <r>
    <x v="6"/>
    <s v="PCB-190"/>
    <n v="0.219"/>
    <s v="UJ"/>
    <s v="na"/>
    <n v="0"/>
    <s v="na"/>
  </r>
  <r>
    <x v="6"/>
    <s v="PCB-191"/>
    <n v="0.222"/>
    <s v="UJ"/>
    <s v="na"/>
    <n v="0"/>
    <s v="na"/>
  </r>
  <r>
    <x v="6"/>
    <s v="PCB-192"/>
    <n v="0.248"/>
    <s v="UJ"/>
    <s v="na"/>
    <n v="0"/>
    <s v="na"/>
  </r>
  <r>
    <x v="6"/>
    <s v="PCB-194"/>
    <n v="0.253"/>
    <s v="UJ"/>
    <s v="na"/>
    <n v="0"/>
    <s v="na"/>
  </r>
  <r>
    <x v="6"/>
    <s v="PCB-195"/>
    <n v="0.27300000000000002"/>
    <s v="UJ"/>
    <s v="na"/>
    <n v="0"/>
    <s v="na"/>
  </r>
  <r>
    <x v="6"/>
    <s v="PCB-196"/>
    <n v="0.25800000000000001"/>
    <s v="UJ"/>
    <s v="na"/>
    <n v="0"/>
    <s v="na"/>
  </r>
  <r>
    <x v="6"/>
    <s v="PCB-197/200"/>
    <n v="0.192"/>
    <s v="C UJ NJ"/>
    <s v="na"/>
    <n v="0"/>
    <s v="na"/>
  </r>
  <r>
    <x v="6"/>
    <s v="PCB-198/199"/>
    <n v="0.33300000000000002"/>
    <s v="C NJ J"/>
    <n v="0.33300000000000002"/>
    <n v="0.372"/>
    <s v="na"/>
  </r>
  <r>
    <x v="6"/>
    <s v="PCB-201"/>
    <n v="0.191"/>
    <s v="UJ"/>
    <s v="na"/>
    <n v="0"/>
    <s v="na"/>
  </r>
  <r>
    <x v="6"/>
    <s v="PCB-202"/>
    <n v="0.218"/>
    <s v="UJ"/>
    <s v="na"/>
    <n v="0"/>
    <s v="na"/>
  </r>
  <r>
    <x v="6"/>
    <s v="PCB-203"/>
    <n v="0.26800000000000002"/>
    <s v="J"/>
    <n v="0.26800000000000002"/>
    <n v="0"/>
    <n v="0.26800000000000002"/>
  </r>
  <r>
    <x v="6"/>
    <s v="PCB-204"/>
    <n v="0.19400000000000001"/>
    <s v="UJ"/>
    <s v="na"/>
    <n v="0"/>
    <s v="na"/>
  </r>
  <r>
    <x v="6"/>
    <s v="PCB-205"/>
    <n v="0.221"/>
    <s v="UJ"/>
    <s v="na"/>
    <n v="0"/>
    <s v="na"/>
  </r>
  <r>
    <x v="6"/>
    <s v="PCB-206"/>
    <n v="0.39400000000000002"/>
    <s v="UJ"/>
    <s v="na"/>
    <n v="0"/>
    <s v="na"/>
  </r>
  <r>
    <x v="6"/>
    <s v="PCB-207"/>
    <n v="0.26300000000000001"/>
    <s v="UJ"/>
    <s v="na"/>
    <n v="0"/>
    <s v="na"/>
  </r>
  <r>
    <x v="6"/>
    <s v="PCB-208"/>
    <n v="0.28599999999999998"/>
    <s v="UJ"/>
    <s v="na"/>
    <n v="0"/>
    <s v="na"/>
  </r>
  <r>
    <x v="6"/>
    <s v="PCB-209"/>
    <n v="0.40200000000000002"/>
    <s v="NJ B J"/>
    <n v="0.40200000000000002"/>
    <n v="0.40200000000000002"/>
    <s v="na"/>
  </r>
  <r>
    <x v="6"/>
    <s v="PCB-001L"/>
    <n v="32.4"/>
    <m/>
    <s v="na"/>
    <n v="42.1"/>
    <s v="na"/>
  </r>
  <r>
    <x v="6"/>
    <s v="PCB-003L"/>
    <n v="34.5"/>
    <s v="NJ"/>
    <s v="na"/>
    <n v="45.2"/>
    <s v="na"/>
  </r>
  <r>
    <x v="6"/>
    <s v="PCB-004L"/>
    <n v="39.5"/>
    <m/>
    <s v="na"/>
    <n v="46.7"/>
    <s v="na"/>
  </r>
  <r>
    <x v="6"/>
    <s v="PCB-015L"/>
    <n v="53"/>
    <m/>
    <s v="na"/>
    <n v="54.2"/>
    <s v="na"/>
  </r>
  <r>
    <x v="6"/>
    <s v="PCB-019L"/>
    <n v="44.3"/>
    <m/>
    <s v="na"/>
    <n v="45.5"/>
    <s v="na"/>
  </r>
  <r>
    <x v="6"/>
    <s v="PCB-037L"/>
    <n v="85.6"/>
    <m/>
    <s v="na"/>
    <n v="83.9"/>
    <s v="na"/>
  </r>
  <r>
    <x v="6"/>
    <s v="PCB-054L"/>
    <n v="65"/>
    <m/>
    <s v="na"/>
    <n v="64.8"/>
    <s v="na"/>
  </r>
  <r>
    <x v="6"/>
    <s v="PCB-077L"/>
    <n v="89.7"/>
    <m/>
    <s v="na"/>
    <n v="86.8"/>
    <s v="na"/>
  </r>
  <r>
    <x v="6"/>
    <s v="PCB-081L"/>
    <n v="85.1"/>
    <m/>
    <s v="na"/>
    <n v="81.400000000000006"/>
    <s v="na"/>
  </r>
  <r>
    <x v="6"/>
    <s v="PCB-104L"/>
    <n v="58"/>
    <m/>
    <s v="na"/>
    <n v="64.8"/>
    <s v="na"/>
  </r>
  <r>
    <x v="6"/>
    <s v="PCB-105L"/>
    <n v="102"/>
    <m/>
    <s v="na"/>
    <n v="112"/>
    <s v="na"/>
  </r>
  <r>
    <x v="6"/>
    <s v="PCB-114L"/>
    <n v="85.9"/>
    <m/>
    <s v="na"/>
    <n v="88.5"/>
    <s v="na"/>
  </r>
  <r>
    <x v="6"/>
    <s v="PCB-118L"/>
    <n v="86.4"/>
    <m/>
    <s v="na"/>
    <n v="90.5"/>
    <s v="na"/>
  </r>
  <r>
    <x v="6"/>
    <s v="PCB-123L"/>
    <n v="84.9"/>
    <m/>
    <s v="na"/>
    <n v="90.5"/>
    <s v="na"/>
  </r>
  <r>
    <x v="6"/>
    <s v="PCB-126L"/>
    <n v="83.1"/>
    <m/>
    <s v="na"/>
    <n v="85.3"/>
    <s v="na"/>
  </r>
  <r>
    <x v="6"/>
    <s v="PCB-155L"/>
    <n v="72.7"/>
    <m/>
    <s v="na"/>
    <n v="69.8"/>
    <s v="na"/>
  </r>
  <r>
    <x v="6"/>
    <s v="PCB-156L/157L"/>
    <n v="77.599999999999994"/>
    <s v="C"/>
    <s v="na"/>
    <n v="77.099999999999994"/>
    <s v="na"/>
  </r>
  <r>
    <x v="6"/>
    <s v="PCB-167L"/>
    <n v="80.400000000000006"/>
    <m/>
    <s v="na"/>
    <n v="78"/>
    <s v="na"/>
  </r>
  <r>
    <x v="6"/>
    <s v="PCB-169L"/>
    <n v="73"/>
    <m/>
    <s v="na"/>
    <n v="71.5"/>
    <s v="na"/>
  </r>
  <r>
    <x v="6"/>
    <s v="PCB-170L"/>
    <n v="86.5"/>
    <m/>
    <s v="na"/>
    <n v="95.3"/>
    <s v="na"/>
  </r>
  <r>
    <x v="6"/>
    <s v="PCB-180L"/>
    <n v="85.3"/>
    <m/>
    <s v="na"/>
    <n v="92.6"/>
    <s v="na"/>
  </r>
  <r>
    <x v="6"/>
    <s v="PCB-188L"/>
    <n v="69.3"/>
    <m/>
    <s v="na"/>
    <n v="75"/>
    <s v="na"/>
  </r>
  <r>
    <x v="6"/>
    <s v="PCB-189L"/>
    <n v="94.2"/>
    <m/>
    <s v="na"/>
    <n v="101"/>
    <s v="na"/>
  </r>
  <r>
    <x v="6"/>
    <s v="PCB-202L"/>
    <n v="62.7"/>
    <m/>
    <s v="na"/>
    <n v="65.900000000000006"/>
    <s v="na"/>
  </r>
  <r>
    <x v="6"/>
    <s v="PCB-205L"/>
    <n v="88.4"/>
    <m/>
    <s v="na"/>
    <n v="89"/>
    <s v="na"/>
  </r>
  <r>
    <x v="6"/>
    <s v="PCB-206L"/>
    <n v="69.7"/>
    <m/>
    <s v="na"/>
    <n v="72.400000000000006"/>
    <s v="na"/>
  </r>
  <r>
    <x v="6"/>
    <s v="PCB-208L"/>
    <n v="81"/>
    <m/>
    <s v="na"/>
    <n v="79.3"/>
    <s v="na"/>
  </r>
  <r>
    <x v="6"/>
    <s v="PCB-209L"/>
    <n v="66.8"/>
    <m/>
    <s v="na"/>
    <n v="70.3"/>
    <s v="na"/>
  </r>
  <r>
    <x v="6"/>
    <s v="PCB-028L"/>
    <n v="82.5"/>
    <m/>
    <s v="na"/>
    <n v="82.1"/>
    <s v="na"/>
  </r>
  <r>
    <x v="6"/>
    <s v="PCB-111L"/>
    <n v="68.2"/>
    <m/>
    <s v="na"/>
    <n v="76.099999999999994"/>
    <s v="na"/>
  </r>
  <r>
    <x v="6"/>
    <s v="PCB-178L"/>
    <n v="71.5"/>
    <m/>
    <s v="na"/>
    <n v="72"/>
    <s v="na"/>
  </r>
  <r>
    <x v="7"/>
    <s v="PCB-001"/>
    <n v="0.93400000000000005"/>
    <s v="B J"/>
    <n v="0.93400000000000005"/>
    <n v="1.63"/>
    <s v="na"/>
  </r>
  <r>
    <x v="7"/>
    <s v="PCB-002"/>
    <n v="0.53500000000000003"/>
    <s v="B J"/>
    <n v="0.53500000000000003"/>
    <n v="0.746"/>
    <s v="na"/>
  </r>
  <r>
    <x v="7"/>
    <s v="PCB-003"/>
    <n v="1.34"/>
    <s v="B J"/>
    <n v="1.34"/>
    <n v="2.21"/>
    <s v="na"/>
  </r>
  <r>
    <x v="7"/>
    <s v="PCB-004"/>
    <n v="43.8"/>
    <m/>
    <n v="43.8"/>
    <n v="1.06"/>
    <n v="43.8"/>
  </r>
  <r>
    <x v="7"/>
    <s v="PCB-005"/>
    <n v="0.28199999999999997"/>
    <s v="UJ"/>
    <s v="na"/>
    <n v="0"/>
    <s v="na"/>
  </r>
  <r>
    <x v="7"/>
    <s v="PCB-006"/>
    <n v="0.52"/>
    <s v="J"/>
    <n v="0.52"/>
    <n v="0"/>
    <n v="0.52"/>
  </r>
  <r>
    <x v="7"/>
    <s v="PCB-007"/>
    <n v="0.63100000000000001"/>
    <s v="B J"/>
    <n v="0.63100000000000001"/>
    <n v="1.74"/>
    <s v="na"/>
  </r>
  <r>
    <x v="7"/>
    <s v="PCB-008"/>
    <n v="2.13"/>
    <s v="B"/>
    <n v="2.13"/>
    <n v="1.56"/>
    <s v="na"/>
  </r>
  <r>
    <x v="7"/>
    <s v="PCB-009"/>
    <n v="0.24199999999999999"/>
    <s v="UJ"/>
    <s v="na"/>
    <n v="0"/>
    <s v="na"/>
  </r>
  <r>
    <x v="7"/>
    <s v="PCB-010"/>
    <n v="5.89"/>
    <m/>
    <n v="5.89"/>
    <n v="0"/>
    <n v="5.89"/>
  </r>
  <r>
    <x v="7"/>
    <s v="PCB-011"/>
    <n v="15.6"/>
    <s v="B"/>
    <n v="15.6"/>
    <n v="16.3"/>
    <s v="na"/>
  </r>
  <r>
    <x v="7"/>
    <s v="PCB-012/013"/>
    <n v="0.94"/>
    <s v="C J"/>
    <n v="0.94"/>
    <n v="0"/>
    <n v="0.94"/>
  </r>
  <r>
    <x v="7"/>
    <s v="PCB-014"/>
    <n v="0.25700000000000001"/>
    <s v="UJ"/>
    <s v="na"/>
    <n v="0"/>
    <s v="na"/>
  </r>
  <r>
    <x v="7"/>
    <s v="PCB-015"/>
    <n v="68.900000000000006"/>
    <m/>
    <n v="68.900000000000006"/>
    <n v="1.62"/>
    <n v="68.900000000000006"/>
  </r>
  <r>
    <x v="7"/>
    <s v="PCB-016"/>
    <n v="41.8"/>
    <m/>
    <n v="41.8"/>
    <n v="0.66100000000000003"/>
    <n v="41.8"/>
  </r>
  <r>
    <x v="7"/>
    <s v="PCB-017"/>
    <n v="38.799999999999997"/>
    <m/>
    <n v="38.799999999999997"/>
    <n v="0.71699999999999997"/>
    <n v="38.799999999999997"/>
  </r>
  <r>
    <x v="7"/>
    <s v="PCB-018/030"/>
    <n v="85.1"/>
    <s v="C"/>
    <n v="85.1"/>
    <n v="1.2"/>
    <n v="85.1"/>
  </r>
  <r>
    <x v="7"/>
    <s v="PCB-019"/>
    <n v="58.6"/>
    <m/>
    <n v="58.6"/>
    <n v="0.51900000000000002"/>
    <n v="58.6"/>
  </r>
  <r>
    <x v="7"/>
    <s v="PCB-020/028"/>
    <n v="181"/>
    <s v="C"/>
    <n v="181"/>
    <n v="3.07"/>
    <n v="181"/>
  </r>
  <r>
    <x v="7"/>
    <s v="PCB-021/033"/>
    <n v="2.97"/>
    <s v="C"/>
    <n v="2.97"/>
    <n v="1.56"/>
    <s v="na"/>
  </r>
  <r>
    <x v="7"/>
    <s v="PCB-022"/>
    <n v="4.4400000000000004"/>
    <m/>
    <n v="4.4400000000000004"/>
    <n v="0.92"/>
    <n v="4.4400000000000004"/>
  </r>
  <r>
    <x v="7"/>
    <s v="PCB-023"/>
    <n v="0.38500000000000001"/>
    <s v="UJ"/>
    <s v="na"/>
    <n v="0.32500000000000001"/>
    <s v="na"/>
  </r>
  <r>
    <x v="7"/>
    <s v="PCB-024"/>
    <n v="6.95"/>
    <m/>
    <n v="6.95"/>
    <n v="0"/>
    <n v="6.95"/>
  </r>
  <r>
    <x v="7"/>
    <s v="PCB-025"/>
    <n v="3.13"/>
    <m/>
    <n v="3.13"/>
    <n v="0"/>
    <n v="3.13"/>
  </r>
  <r>
    <x v="7"/>
    <s v="PCB-026/029"/>
    <n v="22.5"/>
    <s v="C"/>
    <n v="22.5"/>
    <n v="0.49299999999999999"/>
    <n v="22.5"/>
  </r>
  <r>
    <x v="7"/>
    <s v="PCB-027"/>
    <n v="23.8"/>
    <m/>
    <n v="23.8"/>
    <n v="0"/>
    <n v="23.8"/>
  </r>
  <r>
    <x v="7"/>
    <s v="PCB-031"/>
    <n v="50.5"/>
    <m/>
    <n v="50.5"/>
    <n v="2.0699999999999998"/>
    <n v="50.5"/>
  </r>
  <r>
    <x v="7"/>
    <s v="PCB-032"/>
    <n v="53.8"/>
    <m/>
    <n v="53.8"/>
    <n v="0.45700000000000002"/>
    <n v="53.8"/>
  </r>
  <r>
    <x v="7"/>
    <s v="PCB-034"/>
    <n v="0.376"/>
    <s v="UJ"/>
    <s v="na"/>
    <n v="0.315"/>
    <s v="na"/>
  </r>
  <r>
    <x v="7"/>
    <s v="PCB-035"/>
    <n v="0.81200000000000006"/>
    <s v="J"/>
    <n v="0.81200000000000006"/>
    <n v="0.34899999999999998"/>
    <s v="na"/>
  </r>
  <r>
    <x v="7"/>
    <s v="PCB-036"/>
    <n v="0.34599999999999997"/>
    <s v="UJ"/>
    <s v="na"/>
    <n v="0"/>
    <s v="na"/>
  </r>
  <r>
    <x v="7"/>
    <s v="PCB-037"/>
    <n v="31"/>
    <m/>
    <n v="31"/>
    <n v="0.80100000000000005"/>
    <n v="31"/>
  </r>
  <r>
    <x v="7"/>
    <s v="PCB-038"/>
    <n v="0.376"/>
    <s v="UJ"/>
    <s v="na"/>
    <n v="0"/>
    <s v="na"/>
  </r>
  <r>
    <x v="7"/>
    <s v="PCB-039"/>
    <n v="0.70599999999999996"/>
    <s v="J"/>
    <n v="0.70599999999999996"/>
    <n v="0"/>
    <n v="0.70599999999999996"/>
  </r>
  <r>
    <x v="7"/>
    <s v="PCB-040/041/071"/>
    <n v="71.599999999999994"/>
    <s v="C"/>
    <n v="71.599999999999994"/>
    <n v="0.90100000000000002"/>
    <n v="71.599999999999994"/>
  </r>
  <r>
    <x v="7"/>
    <s v="PCB-042"/>
    <n v="56.1"/>
    <m/>
    <n v="56.1"/>
    <n v="0.50700000000000001"/>
    <n v="56.1"/>
  </r>
  <r>
    <x v="7"/>
    <s v="PCB-043"/>
    <n v="6.07"/>
    <m/>
    <n v="6.07"/>
    <n v="0"/>
    <n v="6.07"/>
  </r>
  <r>
    <x v="7"/>
    <s v="PCB-044/047/065"/>
    <n v="209"/>
    <s v="C"/>
    <n v="209"/>
    <n v="1.95"/>
    <n v="209"/>
  </r>
  <r>
    <x v="7"/>
    <s v="PCB-045/051"/>
    <n v="83"/>
    <s v="C"/>
    <n v="83"/>
    <n v="0"/>
    <n v="83"/>
  </r>
  <r>
    <x v="7"/>
    <s v="PCB-046"/>
    <n v="14.8"/>
    <m/>
    <n v="14.8"/>
    <n v="0"/>
    <n v="14.8"/>
  </r>
  <r>
    <x v="7"/>
    <s v="PCB-048"/>
    <n v="17.899999999999999"/>
    <m/>
    <n v="17.899999999999999"/>
    <n v="0.41299999999999998"/>
    <n v="17.899999999999999"/>
  </r>
  <r>
    <x v="7"/>
    <s v="PCB-049/069"/>
    <n v="135"/>
    <s v="C"/>
    <n v="135"/>
    <n v="0.879"/>
    <n v="135"/>
  </r>
  <r>
    <x v="7"/>
    <s v="PCB-050/053"/>
    <n v="32.5"/>
    <s v="C"/>
    <n v="32.5"/>
    <n v="0"/>
    <n v="32.5"/>
  </r>
  <r>
    <x v="7"/>
    <s v="PCB-052"/>
    <n v="248"/>
    <m/>
    <n v="248"/>
    <n v="2.02"/>
    <n v="248"/>
  </r>
  <r>
    <x v="7"/>
    <s v="PCB-054"/>
    <n v="1.72"/>
    <m/>
    <n v="1.72"/>
    <n v="0.23599999999999999"/>
    <n v="1.72"/>
  </r>
  <r>
    <x v="7"/>
    <s v="PCB-055"/>
    <n v="0.505"/>
    <s v="UJ"/>
    <s v="na"/>
    <n v="0"/>
    <s v="na"/>
  </r>
  <r>
    <x v="7"/>
    <s v="PCB-056"/>
    <n v="12.1"/>
    <m/>
    <n v="12.1"/>
    <n v="0.41799999999999998"/>
    <n v="12.1"/>
  </r>
  <r>
    <x v="7"/>
    <s v="PCB-057"/>
    <n v="0.45"/>
    <s v="UJ"/>
    <s v="na"/>
    <n v="0"/>
    <s v="na"/>
  </r>
  <r>
    <x v="7"/>
    <s v="PCB-058"/>
    <n v="0.47099999999999997"/>
    <s v="UJ"/>
    <s v="na"/>
    <n v="0"/>
    <s v="na"/>
  </r>
  <r>
    <x v="7"/>
    <s v="PCB-059/062/075"/>
    <n v="20.3"/>
    <s v="C"/>
    <n v="20.3"/>
    <n v="0"/>
    <n v="20.3"/>
  </r>
  <r>
    <x v="7"/>
    <s v="PCB-060"/>
    <n v="20.8"/>
    <m/>
    <n v="20.8"/>
    <n v="0.32"/>
    <n v="20.8"/>
  </r>
  <r>
    <x v="7"/>
    <s v="PCB-061/070/074/076"/>
    <n v="128"/>
    <s v="C"/>
    <n v="128"/>
    <n v="1.98"/>
    <n v="128"/>
  </r>
  <r>
    <x v="7"/>
    <s v="PCB-063"/>
    <n v="3.21"/>
    <m/>
    <n v="3.21"/>
    <n v="0"/>
    <n v="3.21"/>
  </r>
  <r>
    <x v="7"/>
    <s v="PCB-064"/>
    <n v="87.4"/>
    <m/>
    <n v="87.4"/>
    <n v="0.68100000000000005"/>
    <n v="87.4"/>
  </r>
  <r>
    <x v="7"/>
    <s v="PCB-066"/>
    <n v="74.2"/>
    <m/>
    <n v="74.2"/>
    <n v="1.28"/>
    <n v="74.2"/>
  </r>
  <r>
    <x v="7"/>
    <s v="PCB-067"/>
    <n v="2.39"/>
    <m/>
    <n v="2.39"/>
    <n v="0"/>
    <n v="2.39"/>
  </r>
  <r>
    <x v="7"/>
    <s v="PCB-068"/>
    <n v="0.44400000000000001"/>
    <s v="UJ"/>
    <s v="na"/>
    <n v="0"/>
    <s v="na"/>
  </r>
  <r>
    <x v="7"/>
    <s v="PCB-072"/>
    <n v="0.46600000000000003"/>
    <s v="NJ J"/>
    <n v="0.46600000000000003"/>
    <n v="0"/>
    <n v="0.46600000000000003"/>
  </r>
  <r>
    <x v="7"/>
    <s v="PCB-073"/>
    <n v="0.217"/>
    <s v="UJ"/>
    <s v="na"/>
    <n v="0"/>
    <s v="na"/>
  </r>
  <r>
    <x v="7"/>
    <s v="PCB-077"/>
    <n v="3.55"/>
    <m/>
    <n v="3.55"/>
    <n v="0.34899999999999998"/>
    <n v="3.55"/>
  </r>
  <r>
    <x v="7"/>
    <s v="PCB-078"/>
    <n v="0.50800000000000001"/>
    <s v="UJ"/>
    <s v="na"/>
    <n v="0"/>
    <s v="na"/>
  </r>
  <r>
    <x v="7"/>
    <s v="PCB-079"/>
    <n v="0.46200000000000002"/>
    <s v="J"/>
    <n v="0.46200000000000002"/>
    <n v="0"/>
    <n v="0.46200000000000002"/>
  </r>
  <r>
    <x v="7"/>
    <s v="PCB-080"/>
    <n v="0.44700000000000001"/>
    <s v="UJ"/>
    <s v="na"/>
    <n v="0"/>
    <s v="na"/>
  </r>
  <r>
    <x v="7"/>
    <s v="PCB-081"/>
    <n v="0.57199999999999995"/>
    <s v="UJ"/>
    <s v="na"/>
    <n v="0"/>
    <s v="na"/>
  </r>
  <r>
    <x v="7"/>
    <s v="PCB-082"/>
    <n v="5.05"/>
    <m/>
    <n v="5.05"/>
    <n v="0"/>
    <n v="5.05"/>
  </r>
  <r>
    <x v="7"/>
    <s v="PCB-083/099"/>
    <n v="23.7"/>
    <s v="C"/>
    <n v="23.7"/>
    <n v="1.51"/>
    <n v="23.7"/>
  </r>
  <r>
    <x v="7"/>
    <s v="PCB-084"/>
    <n v="17.8"/>
    <m/>
    <n v="17.8"/>
    <n v="0.47699999999999998"/>
    <n v="17.8"/>
  </r>
  <r>
    <x v="7"/>
    <s v="PCB-085/116/117"/>
    <n v="7.39"/>
    <s v="C"/>
    <n v="7.39"/>
    <n v="0.35199999999999998"/>
    <n v="7.39"/>
  </r>
  <r>
    <x v="7"/>
    <s v="PCB-086/087/097/109/119/125"/>
    <n v="25.3"/>
    <s v="C"/>
    <n v="25.3"/>
    <n v="1.0900000000000001"/>
    <n v="25.3"/>
  </r>
  <r>
    <x v="7"/>
    <s v="PCB-088/091"/>
    <n v="10.7"/>
    <s v="C"/>
    <n v="10.7"/>
    <n v="0"/>
    <n v="10.7"/>
  </r>
  <r>
    <x v="7"/>
    <s v="PCB-089"/>
    <n v="1.27"/>
    <s v="NJ J"/>
    <n v="1.27"/>
    <n v="0"/>
    <n v="1.27"/>
  </r>
  <r>
    <x v="7"/>
    <s v="PCB-090/101/113"/>
    <n v="33.299999999999997"/>
    <s v="C"/>
    <n v="33.299999999999997"/>
    <n v="1.53"/>
    <n v="33.299999999999997"/>
  </r>
  <r>
    <x v="7"/>
    <s v="PCB-092"/>
    <n v="6.36"/>
    <s v="NJ"/>
    <n v="6.36"/>
    <n v="0"/>
    <n v="6.36"/>
  </r>
  <r>
    <x v="7"/>
    <s v="PCB-093/095/098/100/102"/>
    <n v="44.2"/>
    <s v="C"/>
    <n v="44.2"/>
    <n v="1.41"/>
    <n v="44.2"/>
  </r>
  <r>
    <x v="7"/>
    <s v="PCB-094"/>
    <n v="0.42299999999999999"/>
    <s v="NJ J"/>
    <n v="0.42299999999999999"/>
    <n v="0"/>
    <n v="0.42299999999999999"/>
  </r>
  <r>
    <x v="7"/>
    <s v="PCB-096"/>
    <n v="1.92"/>
    <m/>
    <n v="1.92"/>
    <n v="0"/>
    <n v="1.92"/>
  </r>
  <r>
    <x v="7"/>
    <s v="PCB-103"/>
    <n v="0.47099999999999997"/>
    <s v="J"/>
    <n v="0.47099999999999997"/>
    <n v="0"/>
    <n v="0.47099999999999997"/>
  </r>
  <r>
    <x v="7"/>
    <s v="PCB-104"/>
    <n v="0.245"/>
    <s v="UJ"/>
    <s v="na"/>
    <n v="0"/>
    <s v="na"/>
  </r>
  <r>
    <x v="7"/>
    <s v="PCB-105"/>
    <n v="7.4"/>
    <m/>
    <n v="7.4"/>
    <n v="1.18"/>
    <n v="7.4"/>
  </r>
  <r>
    <x v="7"/>
    <s v="PCB-106"/>
    <n v="0.371"/>
    <s v="UJ"/>
    <s v="na"/>
    <n v="0"/>
    <s v="na"/>
  </r>
  <r>
    <x v="7"/>
    <s v="PCB-107"/>
    <n v="1.19"/>
    <s v="J"/>
    <n v="1.19"/>
    <n v="0"/>
    <n v="1.19"/>
  </r>
  <r>
    <x v="7"/>
    <s v="PCB-108/124"/>
    <n v="0.68700000000000006"/>
    <s v="C J"/>
    <n v="0.68700000000000006"/>
    <n v="0"/>
    <n v="0.68700000000000006"/>
  </r>
  <r>
    <x v="7"/>
    <s v="PCB-110/115"/>
    <n v="30.6"/>
    <s v="C"/>
    <n v="30.6"/>
    <n v="1.52"/>
    <n v="30.6"/>
  </r>
  <r>
    <x v="7"/>
    <s v="PCB-111"/>
    <n v="0.25700000000000001"/>
    <s v="UJ"/>
    <s v="na"/>
    <n v="0"/>
    <s v="na"/>
  </r>
  <r>
    <x v="7"/>
    <s v="PCB-112"/>
    <n v="0.251"/>
    <s v="UJ"/>
    <s v="na"/>
    <n v="0"/>
    <s v="na"/>
  </r>
  <r>
    <x v="7"/>
    <s v="PCB-114"/>
    <n v="0.65600000000000003"/>
    <s v="J"/>
    <n v="0.65600000000000003"/>
    <n v="0"/>
    <n v="0.65600000000000003"/>
  </r>
  <r>
    <x v="7"/>
    <s v="PCB-118"/>
    <n v="15.7"/>
    <m/>
    <n v="15.7"/>
    <n v="2.06"/>
    <n v="15.7"/>
  </r>
  <r>
    <x v="7"/>
    <s v="PCB-120"/>
    <n v="0.246"/>
    <s v="UJ"/>
    <s v="na"/>
    <n v="0"/>
    <s v="na"/>
  </r>
  <r>
    <x v="7"/>
    <s v="PCB-121"/>
    <n v="0.25600000000000001"/>
    <s v="UJ"/>
    <s v="na"/>
    <n v="0"/>
    <s v="na"/>
  </r>
  <r>
    <x v="7"/>
    <s v="PCB-122"/>
    <n v="0.42899999999999999"/>
    <s v="UJ"/>
    <s v="na"/>
    <n v="0"/>
    <s v="na"/>
  </r>
  <r>
    <x v="7"/>
    <s v="PCB-123"/>
    <n v="0.48099999999999998"/>
    <s v="NJ J"/>
    <n v="0.48099999999999998"/>
    <n v="0"/>
    <n v="0.48099999999999998"/>
  </r>
  <r>
    <x v="7"/>
    <s v="PCB-126"/>
    <n v="0.50600000000000001"/>
    <s v="UJ"/>
    <s v="na"/>
    <n v="0"/>
    <s v="na"/>
  </r>
  <r>
    <x v="7"/>
    <s v="PCB-127"/>
    <n v="0.379"/>
    <s v="UJ"/>
    <s v="na"/>
    <n v="0"/>
    <s v="na"/>
  </r>
  <r>
    <x v="7"/>
    <s v="PCB-128/166"/>
    <n v="1.24"/>
    <s v="C J"/>
    <n v="1.24"/>
    <n v="0.81"/>
    <s v="na"/>
  </r>
  <r>
    <x v="7"/>
    <s v="PCB-129/138/160/163"/>
    <n v="8.93"/>
    <s v="C"/>
    <n v="8.93"/>
    <n v="2.97"/>
    <n v="8.93"/>
  </r>
  <r>
    <x v="7"/>
    <s v="PCB-130"/>
    <n v="0.54600000000000004"/>
    <s v="UJ"/>
    <s v="na"/>
    <n v="0"/>
    <s v="na"/>
  </r>
  <r>
    <x v="7"/>
    <s v="PCB-131"/>
    <n v="0.54300000000000004"/>
    <s v="UJ"/>
    <s v="na"/>
    <n v="0"/>
    <s v="na"/>
  </r>
  <r>
    <x v="7"/>
    <s v="PCB-132"/>
    <n v="3.02"/>
    <m/>
    <n v="3.02"/>
    <n v="0.66900000000000004"/>
    <n v="3.02"/>
  </r>
  <r>
    <x v="7"/>
    <s v="PCB-133"/>
    <n v="0.51900000000000002"/>
    <s v="UJ"/>
    <s v="na"/>
    <n v="0"/>
    <s v="na"/>
  </r>
  <r>
    <x v="7"/>
    <s v="PCB-134/143"/>
    <n v="0.53"/>
    <s v="C UJ"/>
    <s v="na"/>
    <n v="0"/>
    <s v="na"/>
  </r>
  <r>
    <x v="7"/>
    <s v="PCB-135/151/154"/>
    <n v="3.52"/>
    <s v="C"/>
    <n v="3.52"/>
    <n v="0.68700000000000006"/>
    <n v="3.52"/>
  </r>
  <r>
    <x v="7"/>
    <s v="PCB-136"/>
    <n v="1.43"/>
    <s v="NJ J"/>
    <n v="1.43"/>
    <n v="0"/>
    <n v="1.43"/>
  </r>
  <r>
    <x v="7"/>
    <s v="PCB-137"/>
    <n v="0.52600000000000002"/>
    <s v="UJ"/>
    <s v="na"/>
    <n v="0"/>
    <s v="na"/>
  </r>
  <r>
    <x v="7"/>
    <s v="PCB-139/140"/>
    <n v="0.48199999999999998"/>
    <s v="C UJ"/>
    <s v="na"/>
    <n v="0"/>
    <s v="na"/>
  </r>
  <r>
    <x v="7"/>
    <s v="PCB-141"/>
    <n v="1.62"/>
    <s v="NJ"/>
    <n v="1.62"/>
    <n v="0"/>
    <n v="1.62"/>
  </r>
  <r>
    <x v="7"/>
    <s v="PCB-142"/>
    <n v="0.52700000000000002"/>
    <s v="UJ"/>
    <s v="na"/>
    <n v="0"/>
    <s v="na"/>
  </r>
  <r>
    <x v="7"/>
    <s v="PCB-144"/>
    <n v="0.6"/>
    <s v="NJ J"/>
    <n v="0.6"/>
    <n v="0"/>
    <n v="0.6"/>
  </r>
  <r>
    <x v="7"/>
    <s v="PCB-145"/>
    <n v="0.28000000000000003"/>
    <s v="UJ"/>
    <s v="na"/>
    <n v="0"/>
    <s v="na"/>
  </r>
  <r>
    <x v="7"/>
    <s v="PCB-146"/>
    <n v="1.74"/>
    <m/>
    <n v="1.74"/>
    <n v="0.57299999999999995"/>
    <n v="1.74"/>
  </r>
  <r>
    <x v="7"/>
    <s v="PCB-147/149"/>
    <n v="6.72"/>
    <s v="C"/>
    <n v="6.72"/>
    <n v="1.26"/>
    <n v="6.72"/>
  </r>
  <r>
    <x v="7"/>
    <s v="PCB-148"/>
    <n v="0.373"/>
    <s v="UJ"/>
    <s v="na"/>
    <n v="0"/>
    <s v="na"/>
  </r>
  <r>
    <x v="7"/>
    <s v="PCB-150"/>
    <n v="0.26800000000000002"/>
    <s v="UJ"/>
    <s v="na"/>
    <n v="0"/>
    <s v="na"/>
  </r>
  <r>
    <x v="7"/>
    <s v="PCB-152"/>
    <n v="0.26500000000000001"/>
    <s v="UJ"/>
    <s v="na"/>
    <n v="0"/>
    <s v="na"/>
  </r>
  <r>
    <x v="7"/>
    <s v="PCB-153/168"/>
    <n v="10.1"/>
    <s v="C"/>
    <n v="10.1"/>
    <n v="2.78"/>
    <n v="10.1"/>
  </r>
  <r>
    <x v="7"/>
    <s v="PCB-155"/>
    <n v="0.20799999999999999"/>
    <s v="UJ"/>
    <s v="na"/>
    <n v="0"/>
    <s v="na"/>
  </r>
  <r>
    <x v="7"/>
    <s v="PCB-156/157"/>
    <n v="0.81100000000000005"/>
    <s v="C B J"/>
    <n v="0.81100000000000005"/>
    <n v="0.53600000000000003"/>
    <s v="na"/>
  </r>
  <r>
    <x v="7"/>
    <s v="PCB-158"/>
    <n v="0.66100000000000003"/>
    <s v="NJ J"/>
    <n v="0.66100000000000003"/>
    <n v="0"/>
    <n v="0.66100000000000003"/>
  </r>
  <r>
    <x v="7"/>
    <s v="PCB-159"/>
    <n v="0.375"/>
    <s v="UJ"/>
    <s v="na"/>
    <n v="0"/>
    <s v="na"/>
  </r>
  <r>
    <x v="7"/>
    <s v="PCB-161"/>
    <n v="0.35199999999999998"/>
    <s v="UJ"/>
    <s v="na"/>
    <n v="0"/>
    <s v="na"/>
  </r>
  <r>
    <x v="7"/>
    <s v="PCB-162"/>
    <n v="0.371"/>
    <s v="UJ"/>
    <s v="na"/>
    <n v="0"/>
    <s v="na"/>
  </r>
  <r>
    <x v="7"/>
    <s v="PCB-164"/>
    <n v="0.65100000000000002"/>
    <s v="NJ J"/>
    <n v="0.65100000000000002"/>
    <n v="0"/>
    <n v="0.65100000000000002"/>
  </r>
  <r>
    <x v="7"/>
    <s v="PCB-165"/>
    <n v="0.42399999999999999"/>
    <s v="UJ"/>
    <s v="na"/>
    <n v="0"/>
    <s v="na"/>
  </r>
  <r>
    <x v="7"/>
    <s v="PCB-167"/>
    <n v="0.36799999999999999"/>
    <s v="UJ"/>
    <s v="na"/>
    <n v="0.27600000000000002"/>
    <s v="na"/>
  </r>
  <r>
    <x v="7"/>
    <s v="PCB-169"/>
    <n v="0.44800000000000001"/>
    <s v="UJ"/>
    <s v="na"/>
    <n v="0"/>
    <s v="na"/>
  </r>
  <r>
    <x v="7"/>
    <s v="PCB-170"/>
    <n v="0.86899999999999999"/>
    <s v="NJ B J"/>
    <n v="0.86899999999999999"/>
    <n v="0.80400000000000005"/>
    <s v="na"/>
  </r>
  <r>
    <x v="7"/>
    <s v="PCB-171/173"/>
    <n v="0.43"/>
    <s v="C UJ"/>
    <s v="na"/>
    <n v="0"/>
    <s v="na"/>
  </r>
  <r>
    <x v="7"/>
    <s v="PCB-172"/>
    <n v="0.40400000000000003"/>
    <s v="UJ"/>
    <s v="na"/>
    <n v="0"/>
    <s v="na"/>
  </r>
  <r>
    <x v="7"/>
    <s v="PCB-174"/>
    <n v="0.84299999999999997"/>
    <s v="B J"/>
    <n v="0.84299999999999997"/>
    <n v="0.37"/>
    <s v="na"/>
  </r>
  <r>
    <x v="7"/>
    <s v="PCB-175"/>
    <n v="0.38500000000000001"/>
    <s v="UJ"/>
    <s v="na"/>
    <n v="0"/>
    <s v="na"/>
  </r>
  <r>
    <x v="7"/>
    <s v="PCB-176"/>
    <n v="0.28799999999999998"/>
    <s v="UJ"/>
    <s v="na"/>
    <n v="0"/>
    <s v="na"/>
  </r>
  <r>
    <x v="7"/>
    <s v="PCB-177"/>
    <n v="0.67900000000000005"/>
    <s v="NJ J"/>
    <n v="0.67900000000000005"/>
    <n v="0.44"/>
    <s v="na"/>
  </r>
  <r>
    <x v="7"/>
    <s v="PCB-178"/>
    <n v="0.38800000000000001"/>
    <s v="UJ"/>
    <s v="na"/>
    <n v="0"/>
    <s v="na"/>
  </r>
  <r>
    <x v="7"/>
    <s v="PCB-179"/>
    <n v="0.78300000000000003"/>
    <s v="J"/>
    <n v="0.78300000000000003"/>
    <n v="0"/>
    <n v="0.78300000000000003"/>
  </r>
  <r>
    <x v="7"/>
    <s v="PCB-180/193"/>
    <n v="3.08"/>
    <s v="C B"/>
    <n v="3.08"/>
    <n v="1.41"/>
    <s v="na"/>
  </r>
  <r>
    <x v="7"/>
    <s v="PCB-181"/>
    <n v="0.41299999999999998"/>
    <s v="UJ"/>
    <s v="na"/>
    <n v="0"/>
    <s v="na"/>
  </r>
  <r>
    <x v="7"/>
    <s v="PCB-182"/>
    <n v="0.38700000000000001"/>
    <s v="UJ"/>
    <s v="na"/>
    <n v="0"/>
    <s v="na"/>
  </r>
  <r>
    <x v="7"/>
    <s v="PCB-183/185"/>
    <n v="1.1000000000000001"/>
    <s v="C J"/>
    <n v="1.1000000000000001"/>
    <n v="0.41"/>
    <s v="na"/>
  </r>
  <r>
    <x v="7"/>
    <s v="PCB-184"/>
    <n v="0.27800000000000002"/>
    <s v="UJ"/>
    <s v="na"/>
    <n v="0"/>
    <s v="na"/>
  </r>
  <r>
    <x v="7"/>
    <s v="PCB-186"/>
    <n v="0.30599999999999999"/>
    <s v="UJ"/>
    <s v="na"/>
    <n v="0"/>
    <s v="na"/>
  </r>
  <r>
    <x v="7"/>
    <s v="PCB-187"/>
    <n v="2.52"/>
    <s v="NJ B"/>
    <n v="2.52"/>
    <n v="1.51"/>
    <s v="na"/>
  </r>
  <r>
    <x v="7"/>
    <s v="PCB-188"/>
    <n v="0.26700000000000002"/>
    <s v="UJ"/>
    <s v="na"/>
    <n v="0"/>
    <s v="na"/>
  </r>
  <r>
    <x v="7"/>
    <s v="PCB-189"/>
    <n v="0.42199999999999999"/>
    <s v="UJ"/>
    <s v="na"/>
    <n v="0"/>
    <s v="na"/>
  </r>
  <r>
    <x v="7"/>
    <s v="PCB-190"/>
    <n v="0.31"/>
    <s v="UJ"/>
    <s v="na"/>
    <n v="0"/>
    <s v="na"/>
  </r>
  <r>
    <x v="7"/>
    <s v="PCB-191"/>
    <n v="0.3"/>
    <s v="UJ"/>
    <s v="na"/>
    <n v="0"/>
    <s v="na"/>
  </r>
  <r>
    <x v="7"/>
    <s v="PCB-192"/>
    <n v="0.33200000000000002"/>
    <s v="UJ"/>
    <s v="na"/>
    <n v="0"/>
    <s v="na"/>
  </r>
  <r>
    <x v="7"/>
    <s v="PCB-194"/>
    <n v="0.90500000000000003"/>
    <s v="J"/>
    <n v="0.90500000000000003"/>
    <n v="0"/>
    <n v="0.90500000000000003"/>
  </r>
  <r>
    <x v="7"/>
    <s v="PCB-195"/>
    <n v="0.39800000000000002"/>
    <s v="UJ"/>
    <s v="na"/>
    <n v="0"/>
    <s v="na"/>
  </r>
  <r>
    <x v="7"/>
    <s v="PCB-196"/>
    <n v="0.44400000000000001"/>
    <s v="UJ"/>
    <s v="na"/>
    <n v="0"/>
    <s v="na"/>
  </r>
  <r>
    <x v="7"/>
    <s v="PCB-197/200"/>
    <n v="0.29799999999999999"/>
    <s v="C UJ NJ"/>
    <s v="na"/>
    <n v="0"/>
    <s v="na"/>
  </r>
  <r>
    <x v="7"/>
    <s v="PCB-198/199"/>
    <n v="1.06"/>
    <s v="C J"/>
    <n v="1.06"/>
    <n v="0.372"/>
    <s v="na"/>
  </r>
  <r>
    <x v="7"/>
    <s v="PCB-201"/>
    <n v="0.315"/>
    <s v="UJ"/>
    <s v="na"/>
    <n v="0"/>
    <s v="na"/>
  </r>
  <r>
    <x v="7"/>
    <s v="PCB-202"/>
    <n v="0.43"/>
    <s v="NJ J"/>
    <n v="0.43"/>
    <n v="0"/>
    <n v="0.43"/>
  </r>
  <r>
    <x v="7"/>
    <s v="PCB-203"/>
    <n v="0.41299999999999998"/>
    <s v="UJ"/>
    <s v="na"/>
    <n v="0"/>
    <s v="na"/>
  </r>
  <r>
    <x v="7"/>
    <s v="PCB-204"/>
    <n v="0.29799999999999999"/>
    <s v="UJ"/>
    <s v="na"/>
    <n v="0"/>
    <s v="na"/>
  </r>
  <r>
    <x v="7"/>
    <s v="PCB-205"/>
    <n v="0.317"/>
    <s v="UJ"/>
    <s v="na"/>
    <n v="0"/>
    <s v="na"/>
  </r>
  <r>
    <x v="7"/>
    <s v="PCB-206"/>
    <n v="0.55900000000000005"/>
    <s v="UJ"/>
    <s v="na"/>
    <n v="0"/>
    <s v="na"/>
  </r>
  <r>
    <x v="7"/>
    <s v="PCB-207"/>
    <n v="0.372"/>
    <s v="UJ"/>
    <s v="na"/>
    <n v="0"/>
    <s v="na"/>
  </r>
  <r>
    <x v="7"/>
    <s v="PCB-208"/>
    <n v="0.39900000000000002"/>
    <s v="UJ"/>
    <s v="na"/>
    <n v="0"/>
    <s v="na"/>
  </r>
  <r>
    <x v="7"/>
    <s v="PCB-209"/>
    <n v="0.495"/>
    <s v="B J"/>
    <n v="0.495"/>
    <n v="0.40200000000000002"/>
    <s v="na"/>
  </r>
  <r>
    <x v="7"/>
    <s v="PCB-001L"/>
    <n v="45.5"/>
    <m/>
    <s v="na"/>
    <n v="42.1"/>
    <s v="na"/>
  </r>
  <r>
    <x v="7"/>
    <s v="PCB-003L"/>
    <n v="49.7"/>
    <m/>
    <s v="na"/>
    <n v="45.2"/>
    <s v="na"/>
  </r>
  <r>
    <x v="7"/>
    <s v="PCB-004L"/>
    <n v="51.9"/>
    <m/>
    <s v="na"/>
    <n v="46.7"/>
    <s v="na"/>
  </r>
  <r>
    <x v="7"/>
    <s v="PCB-015L"/>
    <n v="58.7"/>
    <m/>
    <s v="na"/>
    <n v="54.2"/>
    <s v="na"/>
  </r>
  <r>
    <x v="7"/>
    <s v="PCB-019L"/>
    <n v="48.7"/>
    <m/>
    <s v="na"/>
    <n v="45.5"/>
    <s v="na"/>
  </r>
  <r>
    <x v="7"/>
    <s v="PCB-037L"/>
    <n v="88.1"/>
    <m/>
    <s v="na"/>
    <n v="83.9"/>
    <s v="na"/>
  </r>
  <r>
    <x v="7"/>
    <s v="PCB-054L"/>
    <n v="71.400000000000006"/>
    <m/>
    <s v="na"/>
    <n v="64.8"/>
    <s v="na"/>
  </r>
  <r>
    <x v="7"/>
    <s v="PCB-077L"/>
    <n v="87.2"/>
    <m/>
    <s v="na"/>
    <n v="86.8"/>
    <s v="na"/>
  </r>
  <r>
    <x v="7"/>
    <s v="PCB-081L"/>
    <n v="84.1"/>
    <m/>
    <s v="na"/>
    <n v="81.400000000000006"/>
    <s v="na"/>
  </r>
  <r>
    <x v="7"/>
    <s v="PCB-104L"/>
    <n v="62.2"/>
    <m/>
    <s v="na"/>
    <n v="64.8"/>
    <s v="na"/>
  </r>
  <r>
    <x v="7"/>
    <s v="PCB-105L"/>
    <n v="100"/>
    <m/>
    <s v="na"/>
    <n v="112"/>
    <s v="na"/>
  </r>
  <r>
    <x v="7"/>
    <s v="PCB-114L"/>
    <n v="85.5"/>
    <m/>
    <s v="na"/>
    <n v="88.5"/>
    <s v="na"/>
  </r>
  <r>
    <x v="7"/>
    <s v="PCB-118L"/>
    <n v="87.2"/>
    <m/>
    <s v="na"/>
    <n v="90.5"/>
    <s v="na"/>
  </r>
  <r>
    <x v="7"/>
    <s v="PCB-123L"/>
    <n v="85.5"/>
    <m/>
    <s v="na"/>
    <n v="90.5"/>
    <s v="na"/>
  </r>
  <r>
    <x v="7"/>
    <s v="PCB-126L"/>
    <n v="83.7"/>
    <m/>
    <s v="na"/>
    <n v="85.3"/>
    <s v="na"/>
  </r>
  <r>
    <x v="7"/>
    <s v="PCB-155L"/>
    <n v="75"/>
    <m/>
    <s v="na"/>
    <n v="69.8"/>
    <s v="na"/>
  </r>
  <r>
    <x v="7"/>
    <s v="PCB-156L/157L"/>
    <n v="78.2"/>
    <s v="C"/>
    <s v="na"/>
    <n v="77.099999999999994"/>
    <s v="na"/>
  </r>
  <r>
    <x v="7"/>
    <s v="PCB-167L"/>
    <n v="81.2"/>
    <m/>
    <s v="na"/>
    <n v="78"/>
    <s v="na"/>
  </r>
  <r>
    <x v="7"/>
    <s v="PCB-169L"/>
    <n v="71.099999999999994"/>
    <m/>
    <s v="na"/>
    <n v="71.5"/>
    <s v="na"/>
  </r>
  <r>
    <x v="7"/>
    <s v="PCB-170L"/>
    <n v="84.1"/>
    <m/>
    <s v="na"/>
    <n v="95.3"/>
    <s v="na"/>
  </r>
  <r>
    <x v="7"/>
    <s v="PCB-180L"/>
    <n v="81.099999999999994"/>
    <m/>
    <s v="na"/>
    <n v="92.6"/>
    <s v="na"/>
  </r>
  <r>
    <x v="7"/>
    <s v="PCB-188L"/>
    <n v="67.2"/>
    <m/>
    <s v="na"/>
    <n v="75"/>
    <s v="na"/>
  </r>
  <r>
    <x v="7"/>
    <s v="PCB-189L"/>
    <n v="94.2"/>
    <m/>
    <s v="na"/>
    <n v="101"/>
    <s v="na"/>
  </r>
  <r>
    <x v="7"/>
    <s v="PCB-202L"/>
    <n v="58.8"/>
    <m/>
    <s v="na"/>
    <n v="65.900000000000006"/>
    <s v="na"/>
  </r>
  <r>
    <x v="7"/>
    <s v="PCB-205L"/>
    <n v="85.2"/>
    <m/>
    <s v="na"/>
    <n v="89"/>
    <s v="na"/>
  </r>
  <r>
    <x v="7"/>
    <s v="PCB-206L"/>
    <n v="65.8"/>
    <m/>
    <s v="na"/>
    <n v="72.400000000000006"/>
    <s v="na"/>
  </r>
  <r>
    <x v="7"/>
    <s v="PCB-208L"/>
    <n v="74.3"/>
    <m/>
    <s v="na"/>
    <n v="79.3"/>
    <s v="na"/>
  </r>
  <r>
    <x v="7"/>
    <s v="PCB-209L"/>
    <n v="61.8"/>
    <m/>
    <s v="na"/>
    <n v="70.3"/>
    <s v="na"/>
  </r>
  <r>
    <x v="7"/>
    <s v="PCB-028L"/>
    <n v="88.9"/>
    <m/>
    <s v="na"/>
    <n v="82.1"/>
    <s v="na"/>
  </r>
  <r>
    <x v="7"/>
    <s v="PCB-111L"/>
    <n v="71.7"/>
    <m/>
    <s v="na"/>
    <n v="76.099999999999994"/>
    <s v="na"/>
  </r>
  <r>
    <x v="7"/>
    <s v="PCB-178L"/>
    <n v="70.8"/>
    <m/>
    <s v="na"/>
    <n v="72"/>
    <s v="na"/>
  </r>
  <r>
    <x v="8"/>
    <s v="PCB-001"/>
    <n v="1.21"/>
    <s v="B J"/>
    <n v="1.21"/>
    <n v="1.63"/>
    <s v="na"/>
  </r>
  <r>
    <x v="8"/>
    <s v="PCB-002"/>
    <n v="0.753"/>
    <s v="B J NJ"/>
    <n v="0.753"/>
    <n v="0.746"/>
    <s v="na"/>
  </r>
  <r>
    <x v="8"/>
    <s v="PCB-003"/>
    <n v="1.61"/>
    <s v="B NJ"/>
    <n v="1.61"/>
    <n v="2.21"/>
    <s v="na"/>
  </r>
  <r>
    <x v="8"/>
    <s v="PCB-004"/>
    <n v="1.1200000000000001"/>
    <s v="B J"/>
    <n v="1.1200000000000001"/>
    <n v="1.06"/>
    <s v="na"/>
  </r>
  <r>
    <x v="8"/>
    <s v="PCB-005"/>
    <n v="0.34899999999999998"/>
    <s v="UJ"/>
    <s v="na"/>
    <n v="0"/>
    <s v="na"/>
  </r>
  <r>
    <x v="8"/>
    <s v="PCB-006"/>
    <n v="0.54100000000000004"/>
    <s v="NJ J"/>
    <n v="0.54100000000000004"/>
    <n v="0"/>
    <n v="0.54100000000000004"/>
  </r>
  <r>
    <x v="8"/>
    <s v="PCB-007"/>
    <n v="0.438"/>
    <s v="NJ B J"/>
    <n v="0.438"/>
    <n v="1.74"/>
    <s v="na"/>
  </r>
  <r>
    <x v="8"/>
    <s v="PCB-008"/>
    <n v="2.08"/>
    <s v="B"/>
    <n v="2.08"/>
    <n v="1.56"/>
    <s v="na"/>
  </r>
  <r>
    <x v="8"/>
    <s v="PCB-009"/>
    <n v="0.29899999999999999"/>
    <s v="UJ"/>
    <s v="na"/>
    <n v="0"/>
    <s v="na"/>
  </r>
  <r>
    <x v="8"/>
    <s v="PCB-010"/>
    <n v="0.307"/>
    <s v="UJ"/>
    <s v="na"/>
    <n v="0"/>
    <s v="na"/>
  </r>
  <r>
    <x v="8"/>
    <s v="PCB-011"/>
    <n v="13.6"/>
    <s v="B"/>
    <n v="13.6"/>
    <n v="16.3"/>
    <s v="na"/>
  </r>
  <r>
    <x v="8"/>
    <s v="PCB-012/013"/>
    <n v="0.33600000000000002"/>
    <s v="C UJ"/>
    <s v="na"/>
    <n v="0"/>
    <s v="na"/>
  </r>
  <r>
    <x v="8"/>
    <s v="PCB-014"/>
    <n v="0.318"/>
    <s v="UJ"/>
    <s v="na"/>
    <n v="0"/>
    <s v="na"/>
  </r>
  <r>
    <x v="8"/>
    <s v="PCB-015"/>
    <n v="1.41"/>
    <s v="B J"/>
    <n v="1.41"/>
    <n v="1.62"/>
    <s v="na"/>
  </r>
  <r>
    <x v="8"/>
    <s v="PCB-016"/>
    <n v="0.97099999999999997"/>
    <s v="B J"/>
    <n v="0.97099999999999997"/>
    <n v="0.66100000000000003"/>
    <s v="na"/>
  </r>
  <r>
    <x v="8"/>
    <s v="PCB-017"/>
    <n v="1.06"/>
    <s v="NJ B J"/>
    <n v="1.06"/>
    <n v="0.71699999999999997"/>
    <s v="na"/>
  </r>
  <r>
    <x v="8"/>
    <s v="PCB-018/030"/>
    <n v="1.94"/>
    <s v="C B"/>
    <n v="1.94"/>
    <n v="1.2"/>
    <s v="na"/>
  </r>
  <r>
    <x v="8"/>
    <s v="PCB-019"/>
    <n v="0.46"/>
    <s v="B J"/>
    <n v="0.46"/>
    <n v="0.51900000000000002"/>
    <s v="na"/>
  </r>
  <r>
    <x v="8"/>
    <s v="PCB-020/028"/>
    <n v="3.73"/>
    <s v="C B"/>
    <n v="3.73"/>
    <n v="3.07"/>
    <s v="na"/>
  </r>
  <r>
    <x v="8"/>
    <s v="PCB-021/033"/>
    <n v="1.83"/>
    <s v="C"/>
    <n v="1.83"/>
    <n v="1.56"/>
    <s v="na"/>
  </r>
  <r>
    <x v="8"/>
    <s v="PCB-022"/>
    <n v="1.25"/>
    <s v="B J"/>
    <n v="1.25"/>
    <n v="0.92"/>
    <s v="na"/>
  </r>
  <r>
    <x v="8"/>
    <s v="PCB-023"/>
    <n v="0.246"/>
    <s v="UJ"/>
    <s v="na"/>
    <n v="0.32500000000000001"/>
    <s v="na"/>
  </r>
  <r>
    <x v="8"/>
    <s v="PCB-024"/>
    <n v="0.21299999999999999"/>
    <s v="UJ"/>
    <s v="na"/>
    <n v="0"/>
    <s v="na"/>
  </r>
  <r>
    <x v="8"/>
    <s v="PCB-025"/>
    <n v="0.26600000000000001"/>
    <s v="NJ J"/>
    <n v="0.26600000000000001"/>
    <n v="0"/>
    <n v="0.26600000000000001"/>
  </r>
  <r>
    <x v="8"/>
    <s v="PCB-026/029"/>
    <n v="0.621"/>
    <s v="C B J"/>
    <n v="0.621"/>
    <n v="0.49299999999999999"/>
    <s v="na"/>
  </r>
  <r>
    <x v="8"/>
    <s v="PCB-027"/>
    <n v="0.192"/>
    <s v="UJ"/>
    <s v="na"/>
    <n v="0"/>
    <s v="na"/>
  </r>
  <r>
    <x v="8"/>
    <s v="PCB-031"/>
    <n v="3"/>
    <s v="B"/>
    <n v="3"/>
    <n v="2.0699999999999998"/>
    <s v="na"/>
  </r>
  <r>
    <x v="8"/>
    <s v="PCB-032"/>
    <n v="0.65300000000000002"/>
    <s v="J"/>
    <n v="0.65300000000000002"/>
    <n v="0.45700000000000002"/>
    <s v="na"/>
  </r>
  <r>
    <x v="8"/>
    <s v="PCB-034"/>
    <n v="0.24"/>
    <s v="UJ"/>
    <s v="na"/>
    <n v="0.315"/>
    <s v="na"/>
  </r>
  <r>
    <x v="8"/>
    <s v="PCB-035"/>
    <n v="0.32100000000000001"/>
    <s v="J"/>
    <n v="0.32100000000000001"/>
    <n v="0.34899999999999998"/>
    <s v="na"/>
  </r>
  <r>
    <x v="8"/>
    <s v="PCB-036"/>
    <n v="0.222"/>
    <s v="UJ"/>
    <s v="na"/>
    <n v="0"/>
    <s v="na"/>
  </r>
  <r>
    <x v="8"/>
    <s v="PCB-037"/>
    <n v="1.1200000000000001"/>
    <s v="B J"/>
    <n v="1.1200000000000001"/>
    <n v="0.80100000000000005"/>
    <s v="na"/>
  </r>
  <r>
    <x v="8"/>
    <s v="PCB-038"/>
    <n v="0.24099999999999999"/>
    <s v="UJ"/>
    <s v="na"/>
    <n v="0"/>
    <s v="na"/>
  </r>
  <r>
    <x v="8"/>
    <s v="PCB-039"/>
    <n v="0.23599999999999999"/>
    <s v="UJ"/>
    <s v="na"/>
    <n v="0"/>
    <s v="na"/>
  </r>
  <r>
    <x v="8"/>
    <s v="PCB-040/041/071"/>
    <n v="1.43"/>
    <s v="C B J"/>
    <n v="1.43"/>
    <n v="0.90100000000000002"/>
    <s v="na"/>
  </r>
  <r>
    <x v="8"/>
    <s v="PCB-042"/>
    <n v="0.64600000000000002"/>
    <s v="B J"/>
    <n v="0.64600000000000002"/>
    <n v="0.50700000000000001"/>
    <s v="na"/>
  </r>
  <r>
    <x v="8"/>
    <s v="PCB-043"/>
    <n v="0.36499999999999999"/>
    <s v="UJ"/>
    <s v="na"/>
    <n v="0"/>
    <s v="na"/>
  </r>
  <r>
    <x v="8"/>
    <s v="PCB-044/047/065"/>
    <n v="4.1500000000000004"/>
    <s v="C B"/>
    <n v="4.1500000000000004"/>
    <n v="1.95"/>
    <s v="na"/>
  </r>
  <r>
    <x v="8"/>
    <s v="PCB-045/051"/>
    <n v="0.58899999999999997"/>
    <s v="C J"/>
    <n v="0.58899999999999997"/>
    <n v="0"/>
    <n v="0.58899999999999997"/>
  </r>
  <r>
    <x v="8"/>
    <s v="PCB-046"/>
    <n v="0.32700000000000001"/>
    <s v="UJ"/>
    <s v="na"/>
    <n v="0"/>
    <s v="na"/>
  </r>
  <r>
    <x v="8"/>
    <s v="PCB-048"/>
    <n v="0.77200000000000002"/>
    <s v="NJ B J"/>
    <n v="0.77200000000000002"/>
    <n v="0.41299999999999998"/>
    <s v="na"/>
  </r>
  <r>
    <x v="8"/>
    <s v="PCB-049/069"/>
    <n v="1.87"/>
    <s v="C B"/>
    <n v="1.87"/>
    <n v="0.879"/>
    <s v="na"/>
  </r>
  <r>
    <x v="8"/>
    <s v="PCB-050/053"/>
    <n v="0.36899999999999999"/>
    <s v="C J"/>
    <n v="0.36899999999999999"/>
    <n v="0"/>
    <n v="0.36899999999999999"/>
  </r>
  <r>
    <x v="8"/>
    <s v="PCB-052"/>
    <n v="4.95"/>
    <s v="B"/>
    <n v="4.95"/>
    <n v="2.02"/>
    <s v="na"/>
  </r>
  <r>
    <x v="8"/>
    <s v="PCB-054"/>
    <n v="0.19900000000000001"/>
    <s v="UJ"/>
    <s v="na"/>
    <n v="0.23599999999999999"/>
    <s v="na"/>
  </r>
  <r>
    <x v="8"/>
    <s v="PCB-055"/>
    <n v="0.34899999999999998"/>
    <s v="UJ"/>
    <s v="na"/>
    <n v="0"/>
    <s v="na"/>
  </r>
  <r>
    <x v="8"/>
    <s v="PCB-056"/>
    <n v="0.86699999999999999"/>
    <s v="NJ J"/>
    <n v="0.86699999999999999"/>
    <n v="0.41799999999999998"/>
    <s v="na"/>
  </r>
  <r>
    <x v="8"/>
    <s v="PCB-057"/>
    <n v="0.311"/>
    <s v="UJ"/>
    <s v="na"/>
    <n v="0"/>
    <s v="na"/>
  </r>
  <r>
    <x v="8"/>
    <s v="PCB-058"/>
    <n v="0.32600000000000001"/>
    <s v="UJ"/>
    <s v="na"/>
    <n v="0"/>
    <s v="na"/>
  </r>
  <r>
    <x v="8"/>
    <s v="PCB-059/062/075"/>
    <n v="0.44700000000000001"/>
    <s v="C J"/>
    <n v="0.44700000000000001"/>
    <n v="0"/>
    <n v="0.44700000000000001"/>
  </r>
  <r>
    <x v="8"/>
    <s v="PCB-060"/>
    <n v="0.91400000000000003"/>
    <s v="J"/>
    <n v="0.91400000000000003"/>
    <n v="0.32"/>
    <s v="na"/>
  </r>
  <r>
    <x v="8"/>
    <s v="PCB-061/070/074/076"/>
    <n v="7.07"/>
    <s v="C"/>
    <n v="7.07"/>
    <n v="1.98"/>
    <n v="7.07"/>
  </r>
  <r>
    <x v="8"/>
    <s v="PCB-063"/>
    <n v="0.311"/>
    <s v="UJ"/>
    <s v="na"/>
    <n v="0"/>
    <s v="na"/>
  </r>
  <r>
    <x v="8"/>
    <s v="PCB-064"/>
    <n v="1.74"/>
    <m/>
    <n v="1.74"/>
    <n v="0.68100000000000005"/>
    <s v="na"/>
  </r>
  <r>
    <x v="8"/>
    <s v="PCB-066"/>
    <n v="2.92"/>
    <s v="B"/>
    <n v="2.92"/>
    <n v="1.28"/>
    <s v="na"/>
  </r>
  <r>
    <x v="8"/>
    <s v="PCB-067"/>
    <n v="0.28299999999999997"/>
    <s v="UJ"/>
    <s v="na"/>
    <n v="0"/>
    <s v="na"/>
  </r>
  <r>
    <x v="8"/>
    <s v="PCB-068"/>
    <n v="0.307"/>
    <s v="UJ"/>
    <s v="na"/>
    <n v="0"/>
    <s v="na"/>
  </r>
  <r>
    <x v="8"/>
    <s v="PCB-072"/>
    <n v="0.29399999999999998"/>
    <s v="UJ"/>
    <s v="na"/>
    <n v="0"/>
    <s v="na"/>
  </r>
  <r>
    <x v="8"/>
    <s v="PCB-073"/>
    <n v="0.20100000000000001"/>
    <s v="UJ"/>
    <s v="na"/>
    <n v="0"/>
    <s v="na"/>
  </r>
  <r>
    <x v="8"/>
    <s v="PCB-077"/>
    <n v="0.71299999999999997"/>
    <s v="J"/>
    <n v="0.71299999999999997"/>
    <n v="0.34899999999999998"/>
    <s v="na"/>
  </r>
  <r>
    <x v="8"/>
    <s v="PCB-078"/>
    <n v="0.35099999999999998"/>
    <s v="UJ"/>
    <s v="na"/>
    <n v="0"/>
    <s v="na"/>
  </r>
  <r>
    <x v="8"/>
    <s v="PCB-079"/>
    <n v="0.29099999999999998"/>
    <s v="UJ"/>
    <s v="na"/>
    <n v="0"/>
    <s v="na"/>
  </r>
  <r>
    <x v="8"/>
    <s v="PCB-080"/>
    <n v="0.31"/>
    <s v="UJ"/>
    <s v="na"/>
    <n v="0"/>
    <s v="na"/>
  </r>
  <r>
    <x v="8"/>
    <s v="PCB-081"/>
    <n v="0.46800000000000003"/>
    <s v="NJ J"/>
    <n v="0.46800000000000003"/>
    <n v="0"/>
    <n v="0.46800000000000003"/>
  </r>
  <r>
    <x v="8"/>
    <s v="PCB-082"/>
    <n v="0.55800000000000005"/>
    <s v="UJ"/>
    <s v="na"/>
    <n v="0"/>
    <s v="na"/>
  </r>
  <r>
    <x v="8"/>
    <s v="PCB-083/099"/>
    <n v="12.5"/>
    <s v="C"/>
    <n v="12.5"/>
    <n v="1.51"/>
    <n v="12.5"/>
  </r>
  <r>
    <x v="8"/>
    <s v="PCB-084"/>
    <n v="1.1299999999999999"/>
    <s v="J"/>
    <n v="1.1299999999999999"/>
    <n v="0.47699999999999998"/>
    <s v="na"/>
  </r>
  <r>
    <x v="8"/>
    <s v="PCB-085/116/117"/>
    <n v="3.7"/>
    <s v="C"/>
    <n v="3.7"/>
    <n v="0.35199999999999998"/>
    <n v="3.7"/>
  </r>
  <r>
    <x v="8"/>
    <s v="PCB-086/087/097/109/119/125"/>
    <n v="5.0599999999999996"/>
    <s v="C"/>
    <n v="5.0599999999999996"/>
    <n v="1.0900000000000001"/>
    <n v="5.0599999999999996"/>
  </r>
  <r>
    <x v="8"/>
    <s v="PCB-088/091"/>
    <n v="0.76500000000000001"/>
    <s v="C NJ J"/>
    <n v="0.76500000000000001"/>
    <n v="0"/>
    <n v="0.76500000000000001"/>
  </r>
  <r>
    <x v="8"/>
    <s v="PCB-089"/>
    <n v="0.498"/>
    <s v="UJ"/>
    <s v="na"/>
    <n v="0"/>
    <s v="na"/>
  </r>
  <r>
    <x v="8"/>
    <s v="PCB-090/101/113"/>
    <n v="12.2"/>
    <s v="C"/>
    <n v="12.2"/>
    <n v="1.53"/>
    <n v="12.2"/>
  </r>
  <r>
    <x v="8"/>
    <s v="PCB-092"/>
    <n v="2.57"/>
    <m/>
    <n v="2.57"/>
    <n v="0"/>
    <n v="2.57"/>
  </r>
  <r>
    <x v="8"/>
    <s v="PCB-093/095/098/100/102"/>
    <n v="6.58"/>
    <s v="C"/>
    <n v="6.58"/>
    <n v="1.41"/>
    <n v="6.58"/>
  </r>
  <r>
    <x v="8"/>
    <s v="PCB-094"/>
    <n v="0.499"/>
    <s v="UJ"/>
    <s v="na"/>
    <n v="0"/>
    <s v="na"/>
  </r>
  <r>
    <x v="8"/>
    <s v="PCB-096"/>
    <n v="0.24299999999999999"/>
    <s v="UJ"/>
    <s v="na"/>
    <n v="0"/>
    <s v="na"/>
  </r>
  <r>
    <x v="8"/>
    <s v="PCB-103"/>
    <n v="0.39500000000000002"/>
    <s v="UJ"/>
    <s v="na"/>
    <n v="0"/>
    <s v="na"/>
  </r>
  <r>
    <x v="8"/>
    <s v="PCB-104"/>
    <n v="0.23799999999999999"/>
    <s v="UJ"/>
    <s v="na"/>
    <n v="0"/>
    <s v="na"/>
  </r>
  <r>
    <x v="8"/>
    <s v="PCB-105"/>
    <n v="4.54"/>
    <m/>
    <n v="4.54"/>
    <n v="1.18"/>
    <n v="4.54"/>
  </r>
  <r>
    <x v="8"/>
    <s v="PCB-106"/>
    <n v="0.41099999999999998"/>
    <s v="UJ"/>
    <s v="na"/>
    <n v="0"/>
    <s v="na"/>
  </r>
  <r>
    <x v="8"/>
    <s v="PCB-107"/>
    <n v="1.24"/>
    <s v="J"/>
    <n v="1.24"/>
    <n v="0"/>
    <n v="1.24"/>
  </r>
  <r>
    <x v="8"/>
    <s v="PCB-108/124"/>
    <n v="0.45200000000000001"/>
    <s v="C NJ J"/>
    <n v="0.45200000000000001"/>
    <n v="0"/>
    <n v="0.45200000000000001"/>
  </r>
  <r>
    <x v="8"/>
    <s v="PCB-110/115"/>
    <n v="8.52"/>
    <s v="C"/>
    <n v="8.52"/>
    <n v="1.52"/>
    <n v="8.52"/>
  </r>
  <r>
    <x v="8"/>
    <s v="PCB-111"/>
    <n v="0.36699999999999999"/>
    <s v="UJ"/>
    <s v="na"/>
    <n v="0"/>
    <s v="na"/>
  </r>
  <r>
    <x v="8"/>
    <s v="PCB-112"/>
    <n v="0.35799999999999998"/>
    <s v="UJ"/>
    <s v="na"/>
    <n v="0"/>
    <s v="na"/>
  </r>
  <r>
    <x v="8"/>
    <s v="PCB-114"/>
    <n v="0.96499999999999997"/>
    <s v="J"/>
    <n v="0.96499999999999997"/>
    <n v="0"/>
    <n v="0.96499999999999997"/>
  </r>
  <r>
    <x v="8"/>
    <s v="PCB-118"/>
    <n v="12.6"/>
    <m/>
    <n v="12.6"/>
    <n v="2.06"/>
    <n v="12.6"/>
  </r>
  <r>
    <x v="8"/>
    <s v="PCB-120"/>
    <n v="0.35099999999999998"/>
    <s v="UJ"/>
    <s v="na"/>
    <n v="0"/>
    <s v="na"/>
  </r>
  <r>
    <x v="8"/>
    <s v="PCB-121"/>
    <n v="0.36599999999999999"/>
    <s v="UJ"/>
    <s v="na"/>
    <n v="0"/>
    <s v="na"/>
  </r>
  <r>
    <x v="8"/>
    <s v="PCB-122"/>
    <n v="0.47499999999999998"/>
    <s v="UJ"/>
    <s v="na"/>
    <n v="0"/>
    <s v="na"/>
  </r>
  <r>
    <x v="8"/>
    <s v="PCB-123"/>
    <n v="0.70899999999999996"/>
    <s v="NJ J"/>
    <n v="0.70899999999999996"/>
    <n v="0"/>
    <n v="0.70899999999999996"/>
  </r>
  <r>
    <x v="8"/>
    <s v="PCB-126"/>
    <n v="0.69599999999999995"/>
    <s v="NJ J"/>
    <n v="0.69599999999999995"/>
    <n v="0"/>
    <n v="0.69599999999999995"/>
  </r>
  <r>
    <x v="8"/>
    <s v="PCB-127"/>
    <n v="0.41899999999999998"/>
    <s v="UJ"/>
    <s v="na"/>
    <n v="0"/>
    <s v="na"/>
  </r>
  <r>
    <x v="8"/>
    <s v="PCB-128/166"/>
    <n v="3.42"/>
    <s v="C"/>
    <n v="3.42"/>
    <n v="0.81"/>
    <n v="3.42"/>
  </r>
  <r>
    <x v="8"/>
    <s v="PCB-129/138/160/163"/>
    <n v="27.9"/>
    <s v="C"/>
    <n v="27.9"/>
    <n v="2.97"/>
    <n v="27.9"/>
  </r>
  <r>
    <x v="8"/>
    <s v="PCB-130"/>
    <n v="1.07"/>
    <s v="J"/>
    <n v="1.07"/>
    <n v="0"/>
    <n v="1.07"/>
  </r>
  <r>
    <x v="8"/>
    <s v="PCB-131"/>
    <n v="0.59899999999999998"/>
    <s v="UJ"/>
    <s v="na"/>
    <n v="0"/>
    <s v="na"/>
  </r>
  <r>
    <x v="8"/>
    <s v="PCB-132"/>
    <n v="2.37"/>
    <m/>
    <n v="2.37"/>
    <n v="0.66900000000000004"/>
    <n v="2.37"/>
  </r>
  <r>
    <x v="8"/>
    <s v="PCB-133"/>
    <n v="0.57199999999999995"/>
    <s v="UJ"/>
    <s v="na"/>
    <n v="0"/>
    <s v="na"/>
  </r>
  <r>
    <x v="8"/>
    <s v="PCB-134/143"/>
    <n v="0.58499999999999996"/>
    <s v="C UJ"/>
    <s v="na"/>
    <n v="0"/>
    <s v="na"/>
  </r>
  <r>
    <x v="8"/>
    <s v="PCB-135/151/154"/>
    <n v="6.89"/>
    <s v="C"/>
    <n v="6.89"/>
    <n v="0.68700000000000006"/>
    <n v="6.89"/>
  </r>
  <r>
    <x v="8"/>
    <s v="PCB-136"/>
    <n v="0.61"/>
    <s v="NJ J"/>
    <n v="0.61"/>
    <n v="0"/>
    <n v="0.61"/>
  </r>
  <r>
    <x v="8"/>
    <s v="PCB-137"/>
    <n v="1.49"/>
    <s v="NJ"/>
    <n v="1.49"/>
    <n v="0"/>
    <n v="1.49"/>
  </r>
  <r>
    <x v="8"/>
    <s v="PCB-139/140"/>
    <n v="0.61"/>
    <s v="C J"/>
    <n v="0.61"/>
    <n v="0"/>
    <n v="0.61"/>
  </r>
  <r>
    <x v="8"/>
    <s v="PCB-141"/>
    <n v="2.21"/>
    <m/>
    <n v="2.21"/>
    <n v="0"/>
    <n v="2.21"/>
  </r>
  <r>
    <x v="8"/>
    <s v="PCB-142"/>
    <n v="0.58199999999999996"/>
    <s v="UJ"/>
    <s v="na"/>
    <n v="0"/>
    <s v="na"/>
  </r>
  <r>
    <x v="8"/>
    <s v="PCB-144"/>
    <n v="0.77500000000000002"/>
    <s v="NJ J"/>
    <n v="0.77500000000000002"/>
    <n v="0"/>
    <n v="0.77500000000000002"/>
  </r>
  <r>
    <x v="8"/>
    <s v="PCB-145"/>
    <n v="0.311"/>
    <s v="UJ"/>
    <s v="na"/>
    <n v="0"/>
    <s v="na"/>
  </r>
  <r>
    <x v="8"/>
    <s v="PCB-146"/>
    <n v="6.44"/>
    <m/>
    <n v="6.44"/>
    <n v="0.57299999999999995"/>
    <n v="6.44"/>
  </r>
  <r>
    <x v="8"/>
    <s v="PCB-147/149"/>
    <n v="10"/>
    <s v="C"/>
    <n v="10"/>
    <n v="1.26"/>
    <n v="10"/>
  </r>
  <r>
    <x v="8"/>
    <s v="PCB-148"/>
    <n v="0.41499999999999998"/>
    <s v="UJ"/>
    <s v="na"/>
    <n v="0"/>
    <s v="na"/>
  </r>
  <r>
    <x v="8"/>
    <s v="PCB-150"/>
    <n v="0.29799999999999999"/>
    <s v="UJ"/>
    <s v="na"/>
    <n v="0"/>
    <s v="na"/>
  </r>
  <r>
    <x v="8"/>
    <s v="PCB-152"/>
    <n v="0.29499999999999998"/>
    <s v="UJ"/>
    <s v="na"/>
    <n v="0"/>
    <s v="na"/>
  </r>
  <r>
    <x v="8"/>
    <s v="PCB-153/168"/>
    <n v="42.4"/>
    <s v="C"/>
    <n v="42.4"/>
    <n v="2.78"/>
    <n v="42.4"/>
  </r>
  <r>
    <x v="8"/>
    <s v="PCB-155"/>
    <n v="0.44900000000000001"/>
    <s v="NJ J"/>
    <n v="0.44900000000000001"/>
    <n v="0"/>
    <n v="0.44900000000000001"/>
  </r>
  <r>
    <x v="8"/>
    <s v="PCB-156/157"/>
    <n v="2.2999999999999998"/>
    <s v="C J"/>
    <n v="2.2999999999999998"/>
    <n v="0.53600000000000003"/>
    <n v="2.2999999999999998"/>
  </r>
  <r>
    <x v="8"/>
    <s v="PCB-158"/>
    <n v="1.61"/>
    <s v="NJ"/>
    <n v="1.61"/>
    <n v="0"/>
    <n v="1.61"/>
  </r>
  <r>
    <x v="8"/>
    <s v="PCB-159"/>
    <n v="0.41299999999999998"/>
    <s v="UJ"/>
    <s v="na"/>
    <n v="0"/>
    <s v="na"/>
  </r>
  <r>
    <x v="8"/>
    <s v="PCB-161"/>
    <n v="0.38900000000000001"/>
    <s v="UJ"/>
    <s v="na"/>
    <n v="0"/>
    <s v="na"/>
  </r>
  <r>
    <x v="8"/>
    <s v="PCB-162"/>
    <n v="0.40899999999999997"/>
    <s v="UJ"/>
    <s v="na"/>
    <n v="0"/>
    <s v="na"/>
  </r>
  <r>
    <x v="8"/>
    <s v="PCB-164"/>
    <n v="0.98099999999999998"/>
    <s v="J"/>
    <n v="0.98099999999999998"/>
    <n v="0"/>
    <n v="0.98099999999999998"/>
  </r>
  <r>
    <x v="8"/>
    <s v="PCB-165"/>
    <n v="0.46800000000000003"/>
    <s v="UJ"/>
    <s v="na"/>
    <n v="0"/>
    <s v="na"/>
  </r>
  <r>
    <x v="8"/>
    <s v="PCB-167"/>
    <n v="1.1499999999999999"/>
    <s v="J"/>
    <n v="1.1499999999999999"/>
    <n v="0.27600000000000002"/>
    <n v="1.1499999999999999"/>
  </r>
  <r>
    <x v="8"/>
    <s v="PCB-169"/>
    <n v="0.64200000000000002"/>
    <s v="UJ"/>
    <s v="na"/>
    <n v="0"/>
    <s v="na"/>
  </r>
  <r>
    <x v="8"/>
    <s v="PCB-170"/>
    <n v="2.21"/>
    <m/>
    <n v="2.21"/>
    <n v="0.80400000000000005"/>
    <s v="na"/>
  </r>
  <r>
    <x v="8"/>
    <s v="PCB-171/173"/>
    <n v="1.06"/>
    <s v="C J"/>
    <n v="1.06"/>
    <n v="0"/>
    <n v="1.06"/>
  </r>
  <r>
    <x v="8"/>
    <s v="PCB-172"/>
    <n v="0.68"/>
    <s v="J"/>
    <n v="0.68"/>
    <n v="0"/>
    <n v="0.68"/>
  </r>
  <r>
    <x v="8"/>
    <s v="PCB-174"/>
    <n v="1.17"/>
    <s v="J"/>
    <n v="1.17"/>
    <n v="0.37"/>
    <n v="1.17"/>
  </r>
  <r>
    <x v="8"/>
    <s v="PCB-175"/>
    <n v="0.379"/>
    <s v="UJ"/>
    <s v="na"/>
    <n v="0"/>
    <s v="na"/>
  </r>
  <r>
    <x v="8"/>
    <s v="PCB-176"/>
    <n v="0.28399999999999997"/>
    <s v="UJ"/>
    <s v="na"/>
    <n v="0"/>
    <s v="na"/>
  </r>
  <r>
    <x v="8"/>
    <s v="PCB-177"/>
    <n v="1.8"/>
    <m/>
    <n v="1.8"/>
    <n v="0.44"/>
    <n v="1.8"/>
  </r>
  <r>
    <x v="8"/>
    <s v="PCB-178"/>
    <n v="1.55"/>
    <s v="NJ"/>
    <n v="1.55"/>
    <n v="0"/>
    <n v="1.55"/>
  </r>
  <r>
    <x v="8"/>
    <s v="PCB-179"/>
    <n v="0.64800000000000002"/>
    <s v="NJ J"/>
    <n v="0.64800000000000002"/>
    <n v="0"/>
    <n v="0.64800000000000002"/>
  </r>
  <r>
    <x v="8"/>
    <s v="PCB-180/193"/>
    <n v="6.85"/>
    <s v="C"/>
    <n v="6.85"/>
    <n v="1.41"/>
    <n v="6.85"/>
  </r>
  <r>
    <x v="8"/>
    <s v="PCB-181"/>
    <n v="0.40699999999999997"/>
    <s v="UJ"/>
    <s v="na"/>
    <n v="0"/>
    <s v="na"/>
  </r>
  <r>
    <x v="8"/>
    <s v="PCB-182"/>
    <n v="0.435"/>
    <s v="NJ J"/>
    <n v="0.435"/>
    <n v="0"/>
    <n v="0.435"/>
  </r>
  <r>
    <x v="8"/>
    <s v="PCB-183/185"/>
    <n v="4.08"/>
    <s v="C"/>
    <n v="4.08"/>
    <n v="0.41"/>
    <n v="4.08"/>
  </r>
  <r>
    <x v="8"/>
    <s v="PCB-184"/>
    <n v="0.29099999999999998"/>
    <s v="NJ J"/>
    <n v="0.29099999999999998"/>
    <n v="0"/>
    <n v="0.29099999999999998"/>
  </r>
  <r>
    <x v="8"/>
    <s v="PCB-186"/>
    <n v="0.30099999999999999"/>
    <s v="UJ"/>
    <s v="na"/>
    <n v="0"/>
    <s v="na"/>
  </r>
  <r>
    <x v="8"/>
    <s v="PCB-187"/>
    <n v="9.23"/>
    <s v="NJ"/>
    <n v="9.23"/>
    <n v="1.51"/>
    <n v="9.23"/>
  </r>
  <r>
    <x v="8"/>
    <s v="PCB-188"/>
    <n v="0.376"/>
    <s v="NJ J"/>
    <n v="0.376"/>
    <n v="0"/>
    <n v="0.376"/>
  </r>
  <r>
    <x v="8"/>
    <s v="PCB-189"/>
    <n v="0.75"/>
    <s v="NJ J"/>
    <n v="0.75"/>
    <n v="0"/>
    <n v="0.75"/>
  </r>
  <r>
    <x v="8"/>
    <s v="PCB-190"/>
    <n v="0.68400000000000005"/>
    <s v="J"/>
    <n v="0.68400000000000005"/>
    <n v="0"/>
    <n v="0.68400000000000005"/>
  </r>
  <r>
    <x v="8"/>
    <s v="PCB-191"/>
    <n v="0.29499999999999998"/>
    <s v="UJ"/>
    <s v="na"/>
    <n v="0"/>
    <s v="na"/>
  </r>
  <r>
    <x v="8"/>
    <s v="PCB-192"/>
    <n v="0.32700000000000001"/>
    <s v="UJ"/>
    <s v="na"/>
    <n v="0"/>
    <s v="na"/>
  </r>
  <r>
    <x v="8"/>
    <s v="PCB-194"/>
    <n v="0.76500000000000001"/>
    <s v="NJ J"/>
    <n v="0.76500000000000001"/>
    <n v="0"/>
    <n v="0.76500000000000001"/>
  </r>
  <r>
    <x v="8"/>
    <s v="PCB-195"/>
    <n v="0.438"/>
    <s v="UJ"/>
    <s v="na"/>
    <n v="0"/>
    <s v="na"/>
  </r>
  <r>
    <x v="8"/>
    <s v="PCB-196"/>
    <n v="0.45400000000000001"/>
    <s v="UJ"/>
    <s v="na"/>
    <n v="0"/>
    <s v="na"/>
  </r>
  <r>
    <x v="8"/>
    <s v="PCB-197/200"/>
    <n v="0.30499999999999999"/>
    <s v="C UJ NJ"/>
    <s v="na"/>
    <n v="0"/>
    <s v="na"/>
  </r>
  <r>
    <x v="8"/>
    <s v="PCB-198/199"/>
    <n v="1.36"/>
    <s v="C J"/>
    <n v="1.36"/>
    <n v="0.372"/>
    <n v="1.36"/>
  </r>
  <r>
    <x v="8"/>
    <s v="PCB-201"/>
    <n v="0.32300000000000001"/>
    <s v="UJ"/>
    <s v="na"/>
    <n v="0"/>
    <s v="na"/>
  </r>
  <r>
    <x v="8"/>
    <s v="PCB-202"/>
    <n v="0.92600000000000005"/>
    <s v="J"/>
    <n v="0.92600000000000005"/>
    <n v="0"/>
    <n v="0.92600000000000005"/>
  </r>
  <r>
    <x v="8"/>
    <s v="PCB-203"/>
    <n v="0.70199999999999996"/>
    <s v="NJ J"/>
    <n v="0.70199999999999996"/>
    <n v="0"/>
    <n v="0.70199999999999996"/>
  </r>
  <r>
    <x v="8"/>
    <s v="PCB-204"/>
    <n v="0.30599999999999999"/>
    <s v="UJ"/>
    <s v="na"/>
    <n v="0"/>
    <s v="na"/>
  </r>
  <r>
    <x v="8"/>
    <s v="PCB-205"/>
    <n v="0.44700000000000001"/>
    <s v="NJ J"/>
    <n v="0.44700000000000001"/>
    <n v="0"/>
    <n v="0.44700000000000001"/>
  </r>
  <r>
    <x v="8"/>
    <s v="PCB-206"/>
    <n v="0.78700000000000003"/>
    <s v="NJ J"/>
    <n v="0.78700000000000003"/>
    <n v="0"/>
    <n v="0.78700000000000003"/>
  </r>
  <r>
    <x v="8"/>
    <s v="PCB-207"/>
    <n v="0.42499999999999999"/>
    <s v="UJ"/>
    <s v="na"/>
    <n v="0"/>
    <s v="na"/>
  </r>
  <r>
    <x v="8"/>
    <s v="PCB-208"/>
    <n v="0.59499999999999997"/>
    <s v="J"/>
    <n v="0.59499999999999997"/>
    <n v="0"/>
    <n v="0.59499999999999997"/>
  </r>
  <r>
    <x v="8"/>
    <s v="PCB-209"/>
    <n v="0.95399999999999996"/>
    <s v="B J"/>
    <n v="0.95399999999999996"/>
    <n v="0.40200000000000002"/>
    <s v="na"/>
  </r>
  <r>
    <x v="8"/>
    <s v="PCB-001L"/>
    <n v="46.7"/>
    <m/>
    <s v="na"/>
    <n v="42.1"/>
    <s v="na"/>
  </r>
  <r>
    <x v="8"/>
    <s v="PCB-003L"/>
    <n v="45.8"/>
    <s v="NJ"/>
    <s v="na"/>
    <n v="45.2"/>
    <s v="na"/>
  </r>
  <r>
    <x v="8"/>
    <s v="PCB-004L"/>
    <n v="50.2"/>
    <m/>
    <s v="na"/>
    <n v="46.7"/>
    <s v="na"/>
  </r>
  <r>
    <x v="8"/>
    <s v="PCB-015L"/>
    <n v="55.3"/>
    <m/>
    <s v="na"/>
    <n v="54.2"/>
    <s v="na"/>
  </r>
  <r>
    <x v="8"/>
    <s v="PCB-019L"/>
    <n v="48.8"/>
    <m/>
    <s v="na"/>
    <n v="45.5"/>
    <s v="na"/>
  </r>
  <r>
    <x v="8"/>
    <s v="PCB-037L"/>
    <n v="85.3"/>
    <m/>
    <s v="na"/>
    <n v="83.9"/>
    <s v="na"/>
  </r>
  <r>
    <x v="8"/>
    <s v="PCB-054L"/>
    <n v="71"/>
    <m/>
    <s v="na"/>
    <n v="64.8"/>
    <s v="na"/>
  </r>
  <r>
    <x v="8"/>
    <s v="PCB-077L"/>
    <n v="91"/>
    <m/>
    <s v="na"/>
    <n v="86.8"/>
    <s v="na"/>
  </r>
  <r>
    <x v="8"/>
    <s v="PCB-081L"/>
    <n v="84.5"/>
    <m/>
    <s v="na"/>
    <n v="81.400000000000006"/>
    <s v="na"/>
  </r>
  <r>
    <x v="8"/>
    <s v="PCB-104L"/>
    <n v="66.599999999999994"/>
    <m/>
    <s v="na"/>
    <n v="64.8"/>
    <s v="na"/>
  </r>
  <r>
    <x v="8"/>
    <s v="PCB-105L"/>
    <n v="103"/>
    <m/>
    <s v="na"/>
    <n v="112"/>
    <s v="na"/>
  </r>
  <r>
    <x v="8"/>
    <s v="PCB-114L"/>
    <n v="90.8"/>
    <m/>
    <s v="na"/>
    <n v="88.5"/>
    <s v="na"/>
  </r>
  <r>
    <x v="8"/>
    <s v="PCB-118L"/>
    <n v="95"/>
    <m/>
    <s v="na"/>
    <n v="90.5"/>
    <s v="na"/>
  </r>
  <r>
    <x v="8"/>
    <s v="PCB-123L"/>
    <n v="91.9"/>
    <m/>
    <s v="na"/>
    <n v="90.5"/>
    <s v="na"/>
  </r>
  <r>
    <x v="8"/>
    <s v="PCB-126L"/>
    <n v="86.9"/>
    <m/>
    <s v="na"/>
    <n v="85.3"/>
    <s v="na"/>
  </r>
  <r>
    <x v="8"/>
    <s v="PCB-155L"/>
    <n v="72.099999999999994"/>
    <m/>
    <s v="na"/>
    <n v="69.8"/>
    <s v="na"/>
  </r>
  <r>
    <x v="8"/>
    <s v="PCB-156L/157L"/>
    <n v="80.599999999999994"/>
    <s v="C"/>
    <s v="na"/>
    <n v="77.099999999999994"/>
    <s v="na"/>
  </r>
  <r>
    <x v="8"/>
    <s v="PCB-167L"/>
    <n v="82.4"/>
    <m/>
    <s v="na"/>
    <n v="78"/>
    <s v="na"/>
  </r>
  <r>
    <x v="8"/>
    <s v="PCB-169L"/>
    <n v="74.8"/>
    <m/>
    <s v="na"/>
    <n v="71.5"/>
    <s v="na"/>
  </r>
  <r>
    <x v="8"/>
    <s v="PCB-170L"/>
    <n v="91.9"/>
    <m/>
    <s v="na"/>
    <n v="95.3"/>
    <s v="na"/>
  </r>
  <r>
    <x v="8"/>
    <s v="PCB-180L"/>
    <n v="85.4"/>
    <m/>
    <s v="na"/>
    <n v="92.6"/>
    <s v="na"/>
  </r>
  <r>
    <x v="8"/>
    <s v="PCB-188L"/>
    <n v="72.099999999999994"/>
    <m/>
    <s v="na"/>
    <n v="75"/>
    <s v="na"/>
  </r>
  <r>
    <x v="8"/>
    <s v="PCB-189L"/>
    <n v="102"/>
    <m/>
    <s v="na"/>
    <n v="101"/>
    <s v="na"/>
  </r>
  <r>
    <x v="8"/>
    <s v="PCB-202L"/>
    <n v="63.5"/>
    <m/>
    <s v="na"/>
    <n v="65.900000000000006"/>
    <s v="na"/>
  </r>
  <r>
    <x v="8"/>
    <s v="PCB-205L"/>
    <n v="92.3"/>
    <m/>
    <s v="na"/>
    <n v="89"/>
    <s v="na"/>
  </r>
  <r>
    <x v="8"/>
    <s v="PCB-206L"/>
    <n v="67.3"/>
    <m/>
    <s v="na"/>
    <n v="72.400000000000006"/>
    <s v="na"/>
  </r>
  <r>
    <x v="8"/>
    <s v="PCB-208L"/>
    <n v="77.7"/>
    <m/>
    <s v="na"/>
    <n v="79.3"/>
    <s v="na"/>
  </r>
  <r>
    <x v="8"/>
    <s v="PCB-209L"/>
    <n v="65.599999999999994"/>
    <m/>
    <s v="na"/>
    <n v="70.3"/>
    <s v="na"/>
  </r>
  <r>
    <x v="8"/>
    <s v="PCB-028L"/>
    <n v="86.7"/>
    <m/>
    <s v="na"/>
    <n v="82.1"/>
    <s v="na"/>
  </r>
  <r>
    <x v="8"/>
    <s v="PCB-111L"/>
    <n v="79.900000000000006"/>
    <m/>
    <s v="na"/>
    <n v="76.099999999999994"/>
    <s v="na"/>
  </r>
  <r>
    <x v="8"/>
    <s v="PCB-178L"/>
    <n v="74.7"/>
    <m/>
    <s v="na"/>
    <n v="72"/>
    <s v="na"/>
  </r>
  <r>
    <x v="9"/>
    <s v="PCB-001"/>
    <n v="1"/>
    <s v="B J"/>
    <n v="1"/>
    <n v="1.63"/>
    <s v="na"/>
  </r>
  <r>
    <x v="9"/>
    <s v="PCB-002"/>
    <n v="0.58799999999999997"/>
    <s v="B J NJ"/>
    <n v="0.58799999999999997"/>
    <n v="0.746"/>
    <s v="na"/>
  </r>
  <r>
    <x v="9"/>
    <s v="PCB-003"/>
    <n v="1.33"/>
    <s v="B J NJ"/>
    <n v="1.33"/>
    <n v="2.21"/>
    <s v="na"/>
  </r>
  <r>
    <x v="9"/>
    <s v="PCB-004"/>
    <n v="1.1100000000000001"/>
    <s v="B J"/>
    <n v="1.1100000000000001"/>
    <n v="1.06"/>
    <s v="na"/>
  </r>
  <r>
    <x v="9"/>
    <s v="PCB-005"/>
    <n v="0.49299999999999999"/>
    <s v="UJ"/>
    <s v="na"/>
    <n v="0"/>
    <s v="na"/>
  </r>
  <r>
    <x v="9"/>
    <s v="PCB-006"/>
    <n v="0.442"/>
    <s v="UJ"/>
    <s v="na"/>
    <n v="0"/>
    <s v="na"/>
  </r>
  <r>
    <x v="9"/>
    <s v="PCB-007"/>
    <n v="1.24"/>
    <s v="B J"/>
    <n v="1.24"/>
    <n v="1.74"/>
    <s v="na"/>
  </r>
  <r>
    <x v="9"/>
    <s v="PCB-008"/>
    <n v="1.71"/>
    <s v="B"/>
    <n v="1.71"/>
    <n v="1.56"/>
    <s v="na"/>
  </r>
  <r>
    <x v="9"/>
    <s v="PCB-009"/>
    <n v="0.43"/>
    <s v="UJ"/>
    <s v="na"/>
    <n v="0"/>
    <s v="na"/>
  </r>
  <r>
    <x v="9"/>
    <s v="PCB-010"/>
    <n v="0.438"/>
    <s v="UJ"/>
    <s v="na"/>
    <n v="0"/>
    <s v="na"/>
  </r>
  <r>
    <x v="9"/>
    <s v="PCB-011"/>
    <n v="13.4"/>
    <s v="B"/>
    <n v="13.4"/>
    <n v="16.3"/>
    <s v="na"/>
  </r>
  <r>
    <x v="9"/>
    <s v="PCB-012/013"/>
    <n v="0.48"/>
    <s v="C UJ"/>
    <s v="na"/>
    <n v="0"/>
    <s v="na"/>
  </r>
  <r>
    <x v="9"/>
    <s v="PCB-014"/>
    <n v="0.45100000000000001"/>
    <s v="UJ"/>
    <s v="na"/>
    <n v="0"/>
    <s v="na"/>
  </r>
  <r>
    <x v="9"/>
    <s v="PCB-015"/>
    <n v="1.5"/>
    <s v="B"/>
    <n v="1.5"/>
    <n v="1.62"/>
    <s v="na"/>
  </r>
  <r>
    <x v="9"/>
    <s v="PCB-016"/>
    <n v="0.86"/>
    <s v="B J"/>
    <n v="0.86"/>
    <n v="0.66100000000000003"/>
    <s v="na"/>
  </r>
  <r>
    <x v="9"/>
    <s v="PCB-017"/>
    <n v="0.86399999999999999"/>
    <s v="B J"/>
    <n v="0.86399999999999999"/>
    <n v="0.71699999999999997"/>
    <s v="na"/>
  </r>
  <r>
    <x v="9"/>
    <s v="PCB-018/030"/>
    <n v="1.93"/>
    <s v="C B"/>
    <n v="1.93"/>
    <n v="1.2"/>
    <s v="na"/>
  </r>
  <r>
    <x v="9"/>
    <s v="PCB-019"/>
    <n v="0.373"/>
    <s v="NJ B J"/>
    <n v="0.373"/>
    <n v="0.51900000000000002"/>
    <s v="na"/>
  </r>
  <r>
    <x v="9"/>
    <s v="PCB-020/028"/>
    <n v="3.48"/>
    <s v="C B"/>
    <n v="3.48"/>
    <n v="3.07"/>
    <s v="na"/>
  </r>
  <r>
    <x v="9"/>
    <s v="PCB-021/033"/>
    <n v="1.53"/>
    <s v="C"/>
    <n v="1.53"/>
    <n v="1.56"/>
    <s v="na"/>
  </r>
  <r>
    <x v="9"/>
    <s v="PCB-022"/>
    <n v="1.21"/>
    <s v="B J"/>
    <n v="1.21"/>
    <n v="0.92"/>
    <s v="na"/>
  </r>
  <r>
    <x v="9"/>
    <s v="PCB-023"/>
    <n v="0.19500000000000001"/>
    <s v="UJ"/>
    <s v="na"/>
    <n v="0.32500000000000001"/>
    <s v="na"/>
  </r>
  <r>
    <x v="9"/>
    <s v="PCB-024"/>
    <n v="0.182"/>
    <s v="UJ"/>
    <s v="na"/>
    <n v="0"/>
    <s v="na"/>
  </r>
  <r>
    <x v="9"/>
    <s v="PCB-025"/>
    <n v="0.254"/>
    <s v="NJ J"/>
    <n v="0.254"/>
    <n v="0"/>
    <n v="0.254"/>
  </r>
  <r>
    <x v="9"/>
    <s v="PCB-026/029"/>
    <n v="0.58099999999999996"/>
    <s v="C B J"/>
    <n v="0.58099999999999996"/>
    <n v="0.49299999999999999"/>
    <s v="na"/>
  </r>
  <r>
    <x v="9"/>
    <s v="PCB-027"/>
    <n v="0.182"/>
    <s v="UJ"/>
    <s v="na"/>
    <n v="0"/>
    <s v="na"/>
  </r>
  <r>
    <x v="9"/>
    <s v="PCB-031"/>
    <n v="2.63"/>
    <s v="B"/>
    <n v="2.63"/>
    <n v="2.0699999999999998"/>
    <s v="na"/>
  </r>
  <r>
    <x v="9"/>
    <s v="PCB-032"/>
    <n v="0.57999999999999996"/>
    <s v="J"/>
    <n v="0.57999999999999996"/>
    <n v="0.45700000000000002"/>
    <s v="na"/>
  </r>
  <r>
    <x v="9"/>
    <s v="PCB-034"/>
    <n v="0.189"/>
    <s v="UJ"/>
    <s v="na"/>
    <n v="0.315"/>
    <s v="na"/>
  </r>
  <r>
    <x v="9"/>
    <s v="PCB-035"/>
    <n v="0.255"/>
    <s v="J"/>
    <n v="0.255"/>
    <n v="0.34899999999999998"/>
    <s v="na"/>
  </r>
  <r>
    <x v="9"/>
    <s v="PCB-036"/>
    <n v="0.182"/>
    <s v="UJ"/>
    <s v="na"/>
    <n v="0"/>
    <s v="na"/>
  </r>
  <r>
    <x v="9"/>
    <s v="PCB-037"/>
    <n v="0.69199999999999995"/>
    <s v="B J"/>
    <n v="0.69199999999999995"/>
    <n v="0.80100000000000005"/>
    <s v="na"/>
  </r>
  <r>
    <x v="9"/>
    <s v="PCB-038"/>
    <n v="0.19"/>
    <s v="UJ"/>
    <s v="na"/>
    <n v="0"/>
    <s v="na"/>
  </r>
  <r>
    <x v="9"/>
    <s v="PCB-039"/>
    <n v="0.188"/>
    <s v="UJ"/>
    <s v="na"/>
    <n v="0"/>
    <s v="na"/>
  </r>
  <r>
    <x v="9"/>
    <s v="PCB-040/041/071"/>
    <n v="1.1000000000000001"/>
    <s v="C B J"/>
    <n v="1.1000000000000001"/>
    <n v="0.90100000000000002"/>
    <s v="na"/>
  </r>
  <r>
    <x v="9"/>
    <s v="PCB-042"/>
    <n v="0.45200000000000001"/>
    <s v="B J"/>
    <n v="0.45200000000000001"/>
    <n v="0.50700000000000001"/>
    <s v="na"/>
  </r>
  <r>
    <x v="9"/>
    <s v="PCB-043"/>
    <n v="0.25900000000000001"/>
    <s v="UJ"/>
    <s v="na"/>
    <n v="0"/>
    <s v="na"/>
  </r>
  <r>
    <x v="9"/>
    <s v="PCB-044/047/065"/>
    <n v="3.42"/>
    <s v="C NJ B"/>
    <n v="3.42"/>
    <n v="1.95"/>
    <s v="na"/>
  </r>
  <r>
    <x v="9"/>
    <s v="PCB-045/051"/>
    <n v="0.70699999999999996"/>
    <s v="C J"/>
    <n v="0.70699999999999996"/>
    <n v="0"/>
    <n v="0.70699999999999996"/>
  </r>
  <r>
    <x v="9"/>
    <s v="PCB-046"/>
    <n v="0.22700000000000001"/>
    <s v="UJ"/>
    <s v="na"/>
    <n v="0"/>
    <s v="na"/>
  </r>
  <r>
    <x v="9"/>
    <s v="PCB-048"/>
    <n v="0.435"/>
    <s v="B J"/>
    <n v="0.435"/>
    <n v="0.41299999999999998"/>
    <s v="na"/>
  </r>
  <r>
    <x v="9"/>
    <s v="PCB-049/069"/>
    <n v="1.26"/>
    <s v="C B J"/>
    <n v="1.26"/>
    <n v="0.879"/>
    <s v="na"/>
  </r>
  <r>
    <x v="9"/>
    <s v="PCB-050/053"/>
    <n v="0.26700000000000002"/>
    <s v="C J"/>
    <n v="0.26700000000000002"/>
    <n v="0"/>
    <n v="0.26700000000000002"/>
  </r>
  <r>
    <x v="9"/>
    <s v="PCB-052"/>
    <n v="3.36"/>
    <s v="B"/>
    <n v="3.36"/>
    <n v="2.02"/>
    <s v="na"/>
  </r>
  <r>
    <x v="9"/>
    <s v="PCB-054"/>
    <n v="0.182"/>
    <s v="UJ"/>
    <s v="na"/>
    <n v="0.23599999999999999"/>
    <s v="na"/>
  </r>
  <r>
    <x v="9"/>
    <s v="PCB-055"/>
    <n v="0.24099999999999999"/>
    <s v="UJ"/>
    <s v="na"/>
    <n v="0"/>
    <s v="na"/>
  </r>
  <r>
    <x v="9"/>
    <s v="PCB-056"/>
    <n v="0.73099999999999998"/>
    <s v="J"/>
    <n v="0.73099999999999998"/>
    <n v="0.41799999999999998"/>
    <s v="na"/>
  </r>
  <r>
    <x v="9"/>
    <s v="PCB-057"/>
    <n v="0.21099999999999999"/>
    <s v="UJ"/>
    <s v="na"/>
    <n v="0"/>
    <s v="na"/>
  </r>
  <r>
    <x v="9"/>
    <s v="PCB-058"/>
    <n v="0.23"/>
    <s v="UJ"/>
    <s v="na"/>
    <n v="0"/>
    <s v="na"/>
  </r>
  <r>
    <x v="9"/>
    <s v="PCB-059/062/075"/>
    <n v="0.214"/>
    <s v="C J"/>
    <n v="0.214"/>
    <n v="0"/>
    <n v="0.214"/>
  </r>
  <r>
    <x v="9"/>
    <s v="PCB-060"/>
    <n v="0.47399999999999998"/>
    <s v="NJ J"/>
    <n v="0.47399999999999998"/>
    <n v="0.32"/>
    <s v="na"/>
  </r>
  <r>
    <x v="9"/>
    <s v="PCB-061/070/074/076"/>
    <n v="3.47"/>
    <s v="C B"/>
    <n v="3.47"/>
    <n v="1.98"/>
    <s v="na"/>
  </r>
  <r>
    <x v="9"/>
    <s v="PCB-063"/>
    <n v="0.218"/>
    <s v="UJ"/>
    <s v="na"/>
    <n v="0"/>
    <s v="na"/>
  </r>
  <r>
    <x v="9"/>
    <s v="PCB-064"/>
    <n v="1.05"/>
    <s v="J"/>
    <n v="1.05"/>
    <n v="0.68100000000000005"/>
    <s v="na"/>
  </r>
  <r>
    <x v="9"/>
    <s v="PCB-066"/>
    <n v="1.6"/>
    <s v="B"/>
    <n v="1.6"/>
    <n v="1.28"/>
    <s v="na"/>
  </r>
  <r>
    <x v="9"/>
    <s v="PCB-067"/>
    <n v="0.19900000000000001"/>
    <s v="UJ"/>
    <s v="na"/>
    <n v="0"/>
    <s v="na"/>
  </r>
  <r>
    <x v="9"/>
    <s v="PCB-068"/>
    <n v="0.20799999999999999"/>
    <s v="UJ"/>
    <s v="na"/>
    <n v="0"/>
    <s v="na"/>
  </r>
  <r>
    <x v="9"/>
    <s v="PCB-072"/>
    <n v="0.2"/>
    <s v="UJ"/>
    <s v="na"/>
    <n v="0"/>
    <s v="na"/>
  </r>
  <r>
    <x v="9"/>
    <s v="PCB-073"/>
    <n v="0.182"/>
    <s v="UJ"/>
    <s v="na"/>
    <n v="0"/>
    <s v="na"/>
  </r>
  <r>
    <x v="9"/>
    <s v="PCB-077"/>
    <n v="0.25600000000000001"/>
    <s v="NJ J"/>
    <n v="0.25600000000000001"/>
    <n v="0.34899999999999998"/>
    <s v="na"/>
  </r>
  <r>
    <x v="9"/>
    <s v="PCB-078"/>
    <n v="0.24099999999999999"/>
    <s v="UJ"/>
    <s v="na"/>
    <n v="0"/>
    <s v="na"/>
  </r>
  <r>
    <x v="9"/>
    <s v="PCB-079"/>
    <n v="0.193"/>
    <s v="UJ"/>
    <s v="na"/>
    <n v="0"/>
    <s v="na"/>
  </r>
  <r>
    <x v="9"/>
    <s v="PCB-080"/>
    <n v="0.22"/>
    <s v="UJ"/>
    <s v="na"/>
    <n v="0"/>
    <s v="na"/>
  </r>
  <r>
    <x v="9"/>
    <s v="PCB-081"/>
    <n v="0.255"/>
    <s v="UJ"/>
    <s v="na"/>
    <n v="0"/>
    <s v="na"/>
  </r>
  <r>
    <x v="9"/>
    <s v="PCB-082"/>
    <n v="0.38400000000000001"/>
    <s v="NJ J"/>
    <n v="0.38400000000000001"/>
    <n v="0"/>
    <n v="0.38400000000000001"/>
  </r>
  <r>
    <x v="9"/>
    <s v="PCB-083/099"/>
    <n v="2.06"/>
    <s v="C NJ B"/>
    <n v="2.06"/>
    <n v="1.51"/>
    <s v="na"/>
  </r>
  <r>
    <x v="9"/>
    <s v="PCB-084"/>
    <n v="0.69899999999999995"/>
    <s v="NJ J"/>
    <n v="0.69899999999999995"/>
    <n v="0.47699999999999998"/>
    <s v="na"/>
  </r>
  <r>
    <x v="9"/>
    <s v="PCB-085/116/117"/>
    <n v="0.60399999999999998"/>
    <s v="C NJ B J"/>
    <n v="0.60399999999999998"/>
    <n v="0.35199999999999998"/>
    <s v="na"/>
  </r>
  <r>
    <x v="9"/>
    <s v="PCB-086/087/097/109/119/125"/>
    <n v="2.37"/>
    <s v="C B"/>
    <n v="2.37"/>
    <n v="1.0900000000000001"/>
    <s v="na"/>
  </r>
  <r>
    <x v="9"/>
    <s v="PCB-088/091"/>
    <n v="0.51100000000000001"/>
    <s v="C NJ J"/>
    <n v="0.51100000000000001"/>
    <n v="0"/>
    <n v="0.51100000000000001"/>
  </r>
  <r>
    <x v="9"/>
    <s v="PCB-089"/>
    <n v="0.26200000000000001"/>
    <s v="UJ"/>
    <s v="na"/>
    <n v="0"/>
    <s v="na"/>
  </r>
  <r>
    <x v="9"/>
    <s v="PCB-090/101/113"/>
    <n v="3.85"/>
    <s v="C NJ"/>
    <n v="3.85"/>
    <n v="1.53"/>
    <s v="na"/>
  </r>
  <r>
    <x v="9"/>
    <s v="PCB-092"/>
    <n v="0.68100000000000005"/>
    <s v="J"/>
    <n v="0.68100000000000005"/>
    <n v="0"/>
    <n v="0.68100000000000005"/>
  </r>
  <r>
    <x v="9"/>
    <s v="PCB-093/095/098/100/102"/>
    <n v="2.66"/>
    <s v="C"/>
    <n v="2.66"/>
    <n v="1.41"/>
    <s v="na"/>
  </r>
  <r>
    <x v="9"/>
    <s v="PCB-094"/>
    <n v="0.26200000000000001"/>
    <s v="UJ"/>
    <s v="na"/>
    <n v="0"/>
    <s v="na"/>
  </r>
  <r>
    <x v="9"/>
    <s v="PCB-096"/>
    <n v="0.182"/>
    <s v="UJ"/>
    <s v="na"/>
    <n v="0"/>
    <s v="na"/>
  </r>
  <r>
    <x v="9"/>
    <s v="PCB-103"/>
    <n v="0.20599999999999999"/>
    <s v="UJ"/>
    <s v="na"/>
    <n v="0"/>
    <s v="na"/>
  </r>
  <r>
    <x v="9"/>
    <s v="PCB-104"/>
    <n v="0.182"/>
    <s v="UJ"/>
    <s v="na"/>
    <n v="0"/>
    <s v="na"/>
  </r>
  <r>
    <x v="9"/>
    <s v="PCB-105"/>
    <n v="0.99399999999999999"/>
    <s v="NJ B J"/>
    <n v="0.99399999999999999"/>
    <n v="1.18"/>
    <s v="na"/>
  </r>
  <r>
    <x v="9"/>
    <s v="PCB-106"/>
    <n v="0.26500000000000001"/>
    <s v="UJ"/>
    <s v="na"/>
    <n v="0"/>
    <s v="na"/>
  </r>
  <r>
    <x v="9"/>
    <s v="PCB-107"/>
    <n v="0.30499999999999999"/>
    <s v="J"/>
    <n v="0.30499999999999999"/>
    <n v="0"/>
    <n v="0.30499999999999999"/>
  </r>
  <r>
    <x v="9"/>
    <s v="PCB-108/124"/>
    <n v="0.26600000000000001"/>
    <s v="C UJ"/>
    <s v="na"/>
    <n v="0"/>
    <s v="na"/>
  </r>
  <r>
    <x v="9"/>
    <s v="PCB-110/115"/>
    <n v="3.76"/>
    <s v="C"/>
    <n v="3.76"/>
    <n v="1.52"/>
    <s v="na"/>
  </r>
  <r>
    <x v="9"/>
    <s v="PCB-111"/>
    <n v="0.183"/>
    <s v="UJ"/>
    <s v="na"/>
    <n v="0"/>
    <s v="na"/>
  </r>
  <r>
    <x v="9"/>
    <s v="PCB-112"/>
    <n v="0.182"/>
    <s v="UJ"/>
    <s v="na"/>
    <n v="0"/>
    <s v="na"/>
  </r>
  <r>
    <x v="9"/>
    <s v="PCB-114"/>
    <n v="0.28799999999999998"/>
    <s v="UJ"/>
    <s v="na"/>
    <n v="0"/>
    <s v="na"/>
  </r>
  <r>
    <x v="9"/>
    <s v="PCB-118"/>
    <n v="2.64"/>
    <s v="B"/>
    <n v="2.64"/>
    <n v="2.06"/>
    <s v="na"/>
  </r>
  <r>
    <x v="9"/>
    <s v="PCB-120"/>
    <n v="0.182"/>
    <s v="UJ"/>
    <s v="na"/>
    <n v="0"/>
    <s v="na"/>
  </r>
  <r>
    <x v="9"/>
    <s v="PCB-121"/>
    <n v="0.19"/>
    <s v="UJ"/>
    <s v="na"/>
    <n v="0"/>
    <s v="na"/>
  </r>
  <r>
    <x v="9"/>
    <s v="PCB-122"/>
    <n v="0.28799999999999998"/>
    <s v="UJ"/>
    <s v="na"/>
    <n v="0"/>
    <s v="na"/>
  </r>
  <r>
    <x v="9"/>
    <s v="PCB-123"/>
    <n v="0.29699999999999999"/>
    <s v="UJ"/>
    <s v="na"/>
    <n v="0"/>
    <s v="na"/>
  </r>
  <r>
    <x v="9"/>
    <s v="PCB-126"/>
    <n v="0.34200000000000003"/>
    <s v="UJ"/>
    <s v="na"/>
    <n v="0"/>
    <s v="na"/>
  </r>
  <r>
    <x v="9"/>
    <s v="PCB-127"/>
    <n v="0.27400000000000002"/>
    <s v="UJ"/>
    <s v="na"/>
    <n v="0"/>
    <s v="na"/>
  </r>
  <r>
    <x v="9"/>
    <s v="PCB-128/166"/>
    <n v="0.58699999999999997"/>
    <s v="C NJ J"/>
    <n v="0.58699999999999997"/>
    <n v="0.81"/>
    <s v="na"/>
  </r>
  <r>
    <x v="9"/>
    <s v="PCB-129/138/160/163"/>
    <n v="2.95"/>
    <s v="C NJ B"/>
    <n v="2.95"/>
    <n v="2.97"/>
    <s v="na"/>
  </r>
  <r>
    <x v="9"/>
    <s v="PCB-130"/>
    <n v="0.313"/>
    <s v="UJ"/>
    <s v="na"/>
    <n v="0"/>
    <s v="na"/>
  </r>
  <r>
    <x v="9"/>
    <s v="PCB-131"/>
    <n v="0.28299999999999997"/>
    <s v="UJ"/>
    <s v="na"/>
    <n v="0"/>
    <s v="na"/>
  </r>
  <r>
    <x v="9"/>
    <s v="PCB-132"/>
    <n v="0.85099999999999998"/>
    <s v="B J"/>
    <n v="0.85099999999999998"/>
    <n v="0.66900000000000004"/>
    <s v="na"/>
  </r>
  <r>
    <x v="9"/>
    <s v="PCB-133"/>
    <n v="0.27800000000000002"/>
    <s v="UJ"/>
    <s v="na"/>
    <n v="0"/>
    <s v="na"/>
  </r>
  <r>
    <x v="9"/>
    <s v="PCB-134/143"/>
    <n v="0.28999999999999998"/>
    <s v="C UJ"/>
    <s v="na"/>
    <n v="0"/>
    <s v="na"/>
  </r>
  <r>
    <x v="9"/>
    <s v="PCB-135/151/154"/>
    <n v="0.88700000000000001"/>
    <s v="C J"/>
    <n v="0.88700000000000001"/>
    <n v="0.68700000000000006"/>
    <s v="na"/>
  </r>
  <r>
    <x v="9"/>
    <s v="PCB-136"/>
    <n v="0.20899999999999999"/>
    <s v="NJ J"/>
    <n v="0.20899999999999999"/>
    <n v="0"/>
    <n v="0.20899999999999999"/>
  </r>
  <r>
    <x v="9"/>
    <s v="PCB-137"/>
    <n v="0.28699999999999998"/>
    <s v="UJ"/>
    <s v="na"/>
    <n v="0"/>
    <s v="na"/>
  </r>
  <r>
    <x v="9"/>
    <s v="PCB-139/140"/>
    <n v="0.25600000000000001"/>
    <s v="C UJ"/>
    <s v="na"/>
    <n v="0"/>
    <s v="na"/>
  </r>
  <r>
    <x v="9"/>
    <s v="PCB-141"/>
    <n v="0.35099999999999998"/>
    <s v="NJ J"/>
    <n v="0.35099999999999998"/>
    <n v="0"/>
    <n v="0.35099999999999998"/>
  </r>
  <r>
    <x v="9"/>
    <s v="PCB-142"/>
    <n v="0.28799999999999998"/>
    <s v="UJ"/>
    <s v="na"/>
    <n v="0"/>
    <s v="na"/>
  </r>
  <r>
    <x v="9"/>
    <s v="PCB-144"/>
    <n v="0.23899999999999999"/>
    <s v="UJ"/>
    <s v="na"/>
    <n v="0"/>
    <s v="na"/>
  </r>
  <r>
    <x v="9"/>
    <s v="PCB-145"/>
    <n v="0.193"/>
    <s v="UJ"/>
    <s v="na"/>
    <n v="0"/>
    <s v="na"/>
  </r>
  <r>
    <x v="9"/>
    <s v="PCB-146"/>
    <n v="0.68899999999999995"/>
    <s v="J"/>
    <n v="0.68899999999999995"/>
    <n v="0.57299999999999995"/>
    <s v="na"/>
  </r>
  <r>
    <x v="9"/>
    <s v="PCB-147/149"/>
    <n v="2.17"/>
    <s v="C B"/>
    <n v="2.17"/>
    <n v="1.26"/>
    <s v="na"/>
  </r>
  <r>
    <x v="9"/>
    <s v="PCB-148"/>
    <n v="0.248"/>
    <s v="UJ"/>
    <s v="na"/>
    <n v="0"/>
    <s v="na"/>
  </r>
  <r>
    <x v="9"/>
    <s v="PCB-150"/>
    <n v="0.182"/>
    <s v="UJ"/>
    <s v="na"/>
    <n v="0"/>
    <s v="na"/>
  </r>
  <r>
    <x v="9"/>
    <s v="PCB-152"/>
    <n v="0.182"/>
    <s v="UJ"/>
    <s v="na"/>
    <n v="0"/>
    <s v="na"/>
  </r>
  <r>
    <x v="9"/>
    <s v="PCB-153/168"/>
    <n v="2.37"/>
    <s v="C B"/>
    <n v="2.37"/>
    <n v="2.78"/>
    <s v="na"/>
  </r>
  <r>
    <x v="9"/>
    <s v="PCB-155"/>
    <n v="0.182"/>
    <s v="UJ"/>
    <s v="na"/>
    <n v="0"/>
    <s v="na"/>
  </r>
  <r>
    <x v="9"/>
    <s v="PCB-156/157"/>
    <n v="0.36799999999999999"/>
    <s v="C B J"/>
    <n v="0.36799999999999999"/>
    <n v="0.53600000000000003"/>
    <s v="na"/>
  </r>
  <r>
    <x v="9"/>
    <s v="PCB-158"/>
    <n v="0.29599999999999999"/>
    <s v="J"/>
    <n v="0.29599999999999999"/>
    <n v="0"/>
    <n v="0.29599999999999999"/>
  </r>
  <r>
    <x v="9"/>
    <s v="PCB-159"/>
    <n v="0.20599999999999999"/>
    <s v="UJ"/>
    <s v="na"/>
    <n v="0"/>
    <s v="na"/>
  </r>
  <r>
    <x v="9"/>
    <s v="PCB-161"/>
    <n v="0.19600000000000001"/>
    <s v="UJ"/>
    <s v="na"/>
    <n v="0"/>
    <s v="na"/>
  </r>
  <r>
    <x v="9"/>
    <s v="PCB-162"/>
    <n v="0.20799999999999999"/>
    <s v="UJ"/>
    <s v="na"/>
    <n v="0"/>
    <s v="na"/>
  </r>
  <r>
    <x v="9"/>
    <s v="PCB-164"/>
    <n v="0.216"/>
    <s v="UJ"/>
    <s v="na"/>
    <n v="0"/>
    <s v="na"/>
  </r>
  <r>
    <x v="9"/>
    <s v="PCB-165"/>
    <n v="0.23200000000000001"/>
    <s v="UJ"/>
    <s v="na"/>
    <n v="0"/>
    <s v="na"/>
  </r>
  <r>
    <x v="9"/>
    <s v="PCB-167"/>
    <n v="0.21199999999999999"/>
    <s v="UJ"/>
    <s v="na"/>
    <n v="0.27600000000000002"/>
    <s v="na"/>
  </r>
  <r>
    <x v="9"/>
    <s v="PCB-169"/>
    <n v="0.23200000000000001"/>
    <s v="UJ"/>
    <s v="na"/>
    <n v="0"/>
    <s v="na"/>
  </r>
  <r>
    <x v="9"/>
    <s v="PCB-170"/>
    <n v="0.65600000000000003"/>
    <s v="NJ B J"/>
    <n v="0.65600000000000003"/>
    <n v="0.80400000000000005"/>
    <s v="na"/>
  </r>
  <r>
    <x v="9"/>
    <s v="PCB-171/173"/>
    <n v="0.36899999999999999"/>
    <s v="C UJ"/>
    <s v="na"/>
    <n v="0"/>
    <s v="na"/>
  </r>
  <r>
    <x v="9"/>
    <s v="PCB-172"/>
    <n v="0.371"/>
    <s v="UJ"/>
    <s v="na"/>
    <n v="0"/>
    <s v="na"/>
  </r>
  <r>
    <x v="9"/>
    <s v="PCB-174"/>
    <n v="0.54300000000000004"/>
    <s v="NJ B J"/>
    <n v="0.54300000000000004"/>
    <n v="0.37"/>
    <s v="na"/>
  </r>
  <r>
    <x v="9"/>
    <s v="PCB-175"/>
    <n v="0.32200000000000001"/>
    <s v="UJ"/>
    <s v="na"/>
    <n v="0"/>
    <s v="na"/>
  </r>
  <r>
    <x v="9"/>
    <s v="PCB-176"/>
    <n v="0.23799999999999999"/>
    <s v="UJ"/>
    <s v="na"/>
    <n v="0"/>
    <s v="na"/>
  </r>
  <r>
    <x v="9"/>
    <s v="PCB-177"/>
    <n v="0.39400000000000002"/>
    <s v="J"/>
    <n v="0.39400000000000002"/>
    <n v="0.44"/>
    <s v="na"/>
  </r>
  <r>
    <x v="9"/>
    <s v="PCB-178"/>
    <n v="0.33"/>
    <s v="UJ"/>
    <s v="na"/>
    <n v="0"/>
    <s v="na"/>
  </r>
  <r>
    <x v="9"/>
    <s v="PCB-179"/>
    <n v="0.23300000000000001"/>
    <s v="UJ"/>
    <s v="na"/>
    <n v="0"/>
    <s v="na"/>
  </r>
  <r>
    <x v="9"/>
    <s v="PCB-180/193"/>
    <n v="1.18"/>
    <s v="C NJ B J"/>
    <n v="1.18"/>
    <n v="1.41"/>
    <s v="na"/>
  </r>
  <r>
    <x v="9"/>
    <s v="PCB-181"/>
    <n v="0.34399999999999997"/>
    <s v="UJ"/>
    <s v="na"/>
    <n v="0"/>
    <s v="na"/>
  </r>
  <r>
    <x v="9"/>
    <s v="PCB-182"/>
    <n v="0.318"/>
    <s v="UJ"/>
    <s v="na"/>
    <n v="0"/>
    <s v="na"/>
  </r>
  <r>
    <x v="9"/>
    <s v="PCB-183/185"/>
    <n v="0.379"/>
    <s v="C NJ J"/>
    <n v="0.379"/>
    <n v="0.41"/>
    <s v="na"/>
  </r>
  <r>
    <x v="9"/>
    <s v="PCB-184"/>
    <n v="0.23100000000000001"/>
    <s v="UJ"/>
    <s v="na"/>
    <n v="0"/>
    <s v="na"/>
  </r>
  <r>
    <x v="9"/>
    <s v="PCB-186"/>
    <n v="0.25900000000000001"/>
    <s v="UJ"/>
    <s v="na"/>
    <n v="0"/>
    <s v="na"/>
  </r>
  <r>
    <x v="9"/>
    <s v="PCB-187"/>
    <n v="1.1599999999999999"/>
    <s v="B J NJ"/>
    <n v="1.1599999999999999"/>
    <n v="1.51"/>
    <s v="na"/>
  </r>
  <r>
    <x v="9"/>
    <s v="PCB-188"/>
    <n v="0.223"/>
    <s v="UJ"/>
    <s v="na"/>
    <n v="0"/>
    <s v="na"/>
  </r>
  <r>
    <x v="9"/>
    <s v="PCB-189"/>
    <n v="0.33800000000000002"/>
    <s v="UJ"/>
    <s v="na"/>
    <n v="0"/>
    <s v="na"/>
  </r>
  <r>
    <x v="9"/>
    <s v="PCB-190"/>
    <n v="0.25900000000000001"/>
    <s v="UJ"/>
    <s v="na"/>
    <n v="0"/>
    <s v="na"/>
  </r>
  <r>
    <x v="9"/>
    <s v="PCB-191"/>
    <n v="0.26200000000000001"/>
    <s v="UJ"/>
    <s v="na"/>
    <n v="0"/>
    <s v="na"/>
  </r>
  <r>
    <x v="9"/>
    <s v="PCB-192"/>
    <n v="0.29299999999999998"/>
    <s v="UJ"/>
    <s v="na"/>
    <n v="0"/>
    <s v="na"/>
  </r>
  <r>
    <x v="9"/>
    <s v="PCB-194"/>
    <n v="0.41899999999999998"/>
    <s v="NJ J"/>
    <n v="0.41899999999999998"/>
    <n v="0"/>
    <n v="0.41899999999999998"/>
  </r>
  <r>
    <x v="9"/>
    <s v="PCB-195"/>
    <n v="0.29899999999999999"/>
    <s v="UJ"/>
    <s v="na"/>
    <n v="0"/>
    <s v="na"/>
  </r>
  <r>
    <x v="9"/>
    <s v="PCB-196"/>
    <n v="0.34799999999999998"/>
    <s v="UJ"/>
    <s v="na"/>
    <n v="0"/>
    <s v="na"/>
  </r>
  <r>
    <x v="9"/>
    <s v="PCB-197/200"/>
    <n v="0.25900000000000001"/>
    <s v="C UJ NJ"/>
    <s v="na"/>
    <n v="0"/>
    <s v="na"/>
  </r>
  <r>
    <x v="9"/>
    <s v="PCB-198/199"/>
    <n v="0.69599999999999995"/>
    <s v="C J"/>
    <n v="0.69599999999999995"/>
    <n v="0.372"/>
    <s v="na"/>
  </r>
  <r>
    <x v="9"/>
    <s v="PCB-201"/>
    <n v="0.25800000000000001"/>
    <s v="UJ"/>
    <s v="na"/>
    <n v="0"/>
    <s v="na"/>
  </r>
  <r>
    <x v="9"/>
    <s v="PCB-202"/>
    <n v="0.312"/>
    <s v="UJ"/>
    <s v="na"/>
    <n v="0"/>
    <s v="na"/>
  </r>
  <r>
    <x v="9"/>
    <s v="PCB-203"/>
    <n v="0.34200000000000003"/>
    <s v="UJ"/>
    <s v="na"/>
    <n v="0"/>
    <s v="na"/>
  </r>
  <r>
    <x v="9"/>
    <s v="PCB-204"/>
    <n v="0.26200000000000001"/>
    <s v="UJ"/>
    <s v="na"/>
    <n v="0"/>
    <s v="na"/>
  </r>
  <r>
    <x v="9"/>
    <s v="PCB-205"/>
    <n v="0.22900000000000001"/>
    <s v="UJ"/>
    <s v="na"/>
    <n v="0"/>
    <s v="na"/>
  </r>
  <r>
    <x v="9"/>
    <s v="PCB-206"/>
    <n v="0.40899999999999997"/>
    <s v="UJ"/>
    <s v="na"/>
    <n v="0"/>
    <s v="na"/>
  </r>
  <r>
    <x v="9"/>
    <s v="PCB-207"/>
    <n v="0.27300000000000002"/>
    <s v="UJ"/>
    <s v="na"/>
    <n v="0"/>
    <s v="na"/>
  </r>
  <r>
    <x v="9"/>
    <s v="PCB-208"/>
    <n v="0.29399999999999998"/>
    <s v="UJ"/>
    <s v="na"/>
    <n v="0"/>
    <s v="na"/>
  </r>
  <r>
    <x v="9"/>
    <s v="PCB-209"/>
    <n v="0.57099999999999995"/>
    <s v="NJ B J"/>
    <n v="0.57099999999999995"/>
    <n v="0.40200000000000002"/>
    <s v="na"/>
  </r>
  <r>
    <x v="9"/>
    <s v="PCB-001L"/>
    <n v="39.299999999999997"/>
    <m/>
    <s v="na"/>
    <n v="42.1"/>
    <s v="na"/>
  </r>
  <r>
    <x v="9"/>
    <s v="PCB-003L"/>
    <n v="44.5"/>
    <s v="NJ"/>
    <s v="na"/>
    <n v="45.2"/>
    <s v="na"/>
  </r>
  <r>
    <x v="9"/>
    <s v="PCB-004L"/>
    <n v="47.3"/>
    <m/>
    <s v="na"/>
    <n v="46.7"/>
    <s v="na"/>
  </r>
  <r>
    <x v="9"/>
    <s v="PCB-015L"/>
    <n v="57.2"/>
    <m/>
    <s v="na"/>
    <n v="54.2"/>
    <s v="na"/>
  </r>
  <r>
    <x v="9"/>
    <s v="PCB-019L"/>
    <n v="47.3"/>
    <m/>
    <s v="na"/>
    <n v="45.5"/>
    <s v="na"/>
  </r>
  <r>
    <x v="9"/>
    <s v="PCB-037L"/>
    <n v="90.3"/>
    <m/>
    <s v="na"/>
    <n v="83.9"/>
    <s v="na"/>
  </r>
  <r>
    <x v="9"/>
    <s v="PCB-054L"/>
    <n v="68.3"/>
    <m/>
    <s v="na"/>
    <n v="64.8"/>
    <s v="na"/>
  </r>
  <r>
    <x v="9"/>
    <s v="PCB-077L"/>
    <n v="91.5"/>
    <m/>
    <s v="na"/>
    <n v="86.8"/>
    <s v="na"/>
  </r>
  <r>
    <x v="9"/>
    <s v="PCB-081L"/>
    <n v="86.2"/>
    <m/>
    <s v="na"/>
    <n v="81.400000000000006"/>
    <s v="na"/>
  </r>
  <r>
    <x v="9"/>
    <s v="PCB-104L"/>
    <n v="59.4"/>
    <m/>
    <s v="na"/>
    <n v="64.8"/>
    <s v="na"/>
  </r>
  <r>
    <x v="9"/>
    <s v="PCB-105L"/>
    <n v="107"/>
    <m/>
    <s v="na"/>
    <n v="112"/>
    <s v="na"/>
  </r>
  <r>
    <x v="9"/>
    <s v="PCB-114L"/>
    <n v="88.9"/>
    <m/>
    <s v="na"/>
    <n v="88.5"/>
    <s v="na"/>
  </r>
  <r>
    <x v="9"/>
    <s v="PCB-118L"/>
    <n v="91.3"/>
    <m/>
    <s v="na"/>
    <n v="90.5"/>
    <s v="na"/>
  </r>
  <r>
    <x v="9"/>
    <s v="PCB-123L"/>
    <n v="89.1"/>
    <m/>
    <s v="na"/>
    <n v="90.5"/>
    <s v="na"/>
  </r>
  <r>
    <x v="9"/>
    <s v="PCB-126L"/>
    <n v="86.4"/>
    <m/>
    <s v="na"/>
    <n v="85.3"/>
    <s v="na"/>
  </r>
  <r>
    <x v="9"/>
    <s v="PCB-155L"/>
    <n v="76.599999999999994"/>
    <m/>
    <s v="na"/>
    <n v="69.8"/>
    <s v="na"/>
  </r>
  <r>
    <x v="9"/>
    <s v="PCB-156L/157L"/>
    <n v="81.8"/>
    <s v="C"/>
    <s v="na"/>
    <n v="77.099999999999994"/>
    <s v="na"/>
  </r>
  <r>
    <x v="9"/>
    <s v="PCB-167L"/>
    <n v="84.3"/>
    <m/>
    <s v="na"/>
    <n v="78"/>
    <s v="na"/>
  </r>
  <r>
    <x v="9"/>
    <s v="PCB-169L"/>
    <n v="80.7"/>
    <m/>
    <s v="na"/>
    <n v="71.5"/>
    <s v="na"/>
  </r>
  <r>
    <x v="9"/>
    <s v="PCB-170L"/>
    <n v="87.6"/>
    <m/>
    <s v="na"/>
    <n v="95.3"/>
    <s v="na"/>
  </r>
  <r>
    <x v="9"/>
    <s v="PCB-180L"/>
    <n v="86.1"/>
    <m/>
    <s v="na"/>
    <n v="92.6"/>
    <s v="na"/>
  </r>
  <r>
    <x v="9"/>
    <s v="PCB-188L"/>
    <n v="65.7"/>
    <m/>
    <s v="na"/>
    <n v="75"/>
    <s v="na"/>
  </r>
  <r>
    <x v="9"/>
    <s v="PCB-189L"/>
    <n v="97.8"/>
    <m/>
    <s v="na"/>
    <n v="101"/>
    <s v="na"/>
  </r>
  <r>
    <x v="9"/>
    <s v="PCB-202L"/>
    <n v="58.2"/>
    <m/>
    <s v="na"/>
    <n v="65.900000000000006"/>
    <s v="na"/>
  </r>
  <r>
    <x v="9"/>
    <s v="PCB-205L"/>
    <n v="91.4"/>
    <m/>
    <s v="na"/>
    <n v="89"/>
    <s v="na"/>
  </r>
  <r>
    <x v="9"/>
    <s v="PCB-206L"/>
    <n v="69.8"/>
    <m/>
    <s v="na"/>
    <n v="72.400000000000006"/>
    <s v="na"/>
  </r>
  <r>
    <x v="9"/>
    <s v="PCB-208L"/>
    <n v="79.3"/>
    <m/>
    <s v="na"/>
    <n v="79.3"/>
    <s v="na"/>
  </r>
  <r>
    <x v="9"/>
    <s v="PCB-209L"/>
    <n v="67.400000000000006"/>
    <m/>
    <s v="na"/>
    <n v="70.3"/>
    <s v="na"/>
  </r>
  <r>
    <x v="9"/>
    <s v="PCB-028L"/>
    <n v="87.3"/>
    <m/>
    <s v="na"/>
    <n v="82.1"/>
    <s v="na"/>
  </r>
  <r>
    <x v="9"/>
    <s v="PCB-111L"/>
    <n v="74.099999999999994"/>
    <m/>
    <s v="na"/>
    <n v="76.099999999999994"/>
    <s v="na"/>
  </r>
  <r>
    <x v="9"/>
    <s v="PCB-178L"/>
    <n v="73.900000000000006"/>
    <m/>
    <s v="na"/>
    <n v="72"/>
    <s v="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C4:E16" firstHeaderRow="1" firstDataRow="2" firstDataCol="1"/>
  <pivotFields count="7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dataField="1" showAll="0"/>
    <pivotField showAll="0"/>
    <pivotField showAll="0"/>
    <pivotField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sult Reported Value" fld="2" baseField="0" baseItem="0"/>
    <dataField name="Sum of Exclude &lt;3X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904"/>
  <sheetViews>
    <sheetView topLeftCell="A1859" zoomScaleNormal="100" workbookViewId="0"/>
  </sheetViews>
  <sheetFormatPr defaultRowHeight="12.75" x14ac:dyDescent="0.2"/>
  <cols>
    <col min="2" max="2" width="38.28515625" style="1" bestFit="1" customWidth="1"/>
    <col min="3" max="3" width="26.85546875" style="1" bestFit="1" customWidth="1"/>
    <col min="4" max="4" width="24.85546875" customWidth="1"/>
    <col min="5" max="5" width="23.42578125" customWidth="1"/>
    <col min="8" max="8" width="12.85546875" customWidth="1"/>
  </cols>
  <sheetData>
    <row r="4" spans="2:8" x14ac:dyDescent="0.2">
      <c r="B4" s="3" t="s">
        <v>0</v>
      </c>
      <c r="C4" s="3" t="s">
        <v>1</v>
      </c>
      <c r="D4" s="2" t="s">
        <v>2</v>
      </c>
      <c r="E4" s="2" t="s">
        <v>3</v>
      </c>
      <c r="F4" s="2" t="s">
        <v>237</v>
      </c>
      <c r="G4" s="2" t="s">
        <v>238</v>
      </c>
      <c r="H4" s="2" t="s">
        <v>239</v>
      </c>
    </row>
    <row r="5" spans="2:8" x14ac:dyDescent="0.2">
      <c r="B5" s="1" t="s">
        <v>172</v>
      </c>
      <c r="C5" s="1" t="s">
        <v>5</v>
      </c>
      <c r="D5">
        <v>1.27</v>
      </c>
      <c r="E5" t="s">
        <v>6</v>
      </c>
      <c r="F5">
        <f>IF(OR(LEFT(C5,3)&lt;&gt;"PCB",RIGHT(C5,1)="L",NOT(ISERROR(SEARCH("U",E5)))),"na",D5)</f>
        <v>1.27</v>
      </c>
      <c r="G5">
        <f>VLOOKUP($C5,'Lab Blank'!$D$4:$G$193,4,FALSE)</f>
        <v>1.63</v>
      </c>
      <c r="H5" t="str">
        <f>IF(OR($F5="na",$F5&lt;3*G5),"na",$F5)</f>
        <v>na</v>
      </c>
    </row>
    <row r="6" spans="2:8" x14ac:dyDescent="0.2">
      <c r="B6" s="1" t="s">
        <v>172</v>
      </c>
      <c r="C6" s="1" t="s">
        <v>7</v>
      </c>
      <c r="D6">
        <v>0.70399999999999996</v>
      </c>
      <c r="E6" t="s">
        <v>173</v>
      </c>
      <c r="F6">
        <f t="shared" ref="F6:F69" si="0">IF(OR(LEFT(C6,3)&lt;&gt;"PCB",RIGHT(C6,1)="L",NOT(ISERROR(SEARCH("U",E6)))),"na",D6)</f>
        <v>0.70399999999999996</v>
      </c>
      <c r="G6">
        <f>VLOOKUP($C6,'Lab Blank'!$D$4:$G$193,4,FALSE)</f>
        <v>0.746</v>
      </c>
      <c r="H6" t="str">
        <f t="shared" ref="H6:H69" si="1">IF(OR($F6="na",$F6&lt;3*G6),"na",$F6)</f>
        <v>na</v>
      </c>
    </row>
    <row r="7" spans="2:8" x14ac:dyDescent="0.2">
      <c r="B7" s="1" t="s">
        <v>172</v>
      </c>
      <c r="C7" s="1" t="s">
        <v>8</v>
      </c>
      <c r="D7">
        <v>1.5</v>
      </c>
      <c r="E7" t="s">
        <v>9</v>
      </c>
      <c r="F7">
        <f t="shared" si="0"/>
        <v>1.5</v>
      </c>
      <c r="G7">
        <f>VLOOKUP($C7,'Lab Blank'!$D$4:$G$193,4,FALSE)</f>
        <v>2.21</v>
      </c>
      <c r="H7" t="str">
        <f t="shared" si="1"/>
        <v>na</v>
      </c>
    </row>
    <row r="8" spans="2:8" x14ac:dyDescent="0.2">
      <c r="B8" s="1" t="s">
        <v>172</v>
      </c>
      <c r="C8" s="1" t="s">
        <v>10</v>
      </c>
      <c r="D8">
        <v>2.79</v>
      </c>
      <c r="F8">
        <f t="shared" si="0"/>
        <v>2.79</v>
      </c>
      <c r="G8">
        <f>VLOOKUP($C8,'Lab Blank'!$D$4:$G$193,4,FALSE)</f>
        <v>1.06</v>
      </c>
      <c r="H8" t="str">
        <f t="shared" si="1"/>
        <v>na</v>
      </c>
    </row>
    <row r="9" spans="2:8" x14ac:dyDescent="0.2">
      <c r="B9" s="1" t="s">
        <v>172</v>
      </c>
      <c r="C9" s="1" t="s">
        <v>11</v>
      </c>
      <c r="D9">
        <v>0.32500000000000001</v>
      </c>
      <c r="E9" t="s">
        <v>12</v>
      </c>
      <c r="F9" t="str">
        <f t="shared" si="0"/>
        <v>na</v>
      </c>
      <c r="G9">
        <f>VLOOKUP($C9,'Lab Blank'!$D$4:$G$193,4,FALSE)</f>
        <v>0</v>
      </c>
      <c r="H9" t="str">
        <f t="shared" si="1"/>
        <v>na</v>
      </c>
    </row>
    <row r="10" spans="2:8" x14ac:dyDescent="0.2">
      <c r="B10" s="1" t="s">
        <v>172</v>
      </c>
      <c r="C10" s="1" t="s">
        <v>13</v>
      </c>
      <c r="D10">
        <v>0.65</v>
      </c>
      <c r="E10" t="s">
        <v>174</v>
      </c>
      <c r="F10">
        <f t="shared" si="0"/>
        <v>0.65</v>
      </c>
      <c r="G10">
        <f>VLOOKUP($C10,'Lab Blank'!$D$4:$G$193,4,FALSE)</f>
        <v>0</v>
      </c>
      <c r="H10">
        <f t="shared" si="1"/>
        <v>0.65</v>
      </c>
    </row>
    <row r="11" spans="2:8" x14ac:dyDescent="0.2">
      <c r="B11" s="1" t="s">
        <v>172</v>
      </c>
      <c r="C11" s="1" t="s">
        <v>14</v>
      </c>
      <c r="D11">
        <v>0.29599999999999999</v>
      </c>
      <c r="E11" t="s">
        <v>12</v>
      </c>
      <c r="F11" t="str">
        <f t="shared" si="0"/>
        <v>na</v>
      </c>
      <c r="G11">
        <f>VLOOKUP($C11,'Lab Blank'!$D$4:$G$193,4,FALSE)</f>
        <v>1.74</v>
      </c>
      <c r="H11" t="str">
        <f t="shared" si="1"/>
        <v>na</v>
      </c>
    </row>
    <row r="12" spans="2:8" x14ac:dyDescent="0.2">
      <c r="B12" s="1" t="s">
        <v>172</v>
      </c>
      <c r="C12" s="1" t="s">
        <v>15</v>
      </c>
      <c r="D12">
        <v>3.08</v>
      </c>
      <c r="E12" t="s">
        <v>9</v>
      </c>
      <c r="F12">
        <f t="shared" si="0"/>
        <v>3.08</v>
      </c>
      <c r="G12">
        <f>VLOOKUP($C12,'Lab Blank'!$D$4:$G$193,4,FALSE)</f>
        <v>1.56</v>
      </c>
      <c r="H12" t="str">
        <f t="shared" si="1"/>
        <v>na</v>
      </c>
    </row>
    <row r="13" spans="2:8" x14ac:dyDescent="0.2">
      <c r="B13" s="1" t="s">
        <v>172</v>
      </c>
      <c r="C13" s="1" t="s">
        <v>16</v>
      </c>
      <c r="D13">
        <v>0.27900000000000003</v>
      </c>
      <c r="E13" t="s">
        <v>12</v>
      </c>
      <c r="F13" t="str">
        <f t="shared" si="0"/>
        <v>na</v>
      </c>
      <c r="G13">
        <f>VLOOKUP($C13,'Lab Blank'!$D$4:$G$193,4,FALSE)</f>
        <v>0</v>
      </c>
      <c r="H13" t="str">
        <f t="shared" si="1"/>
        <v>na</v>
      </c>
    </row>
    <row r="14" spans="2:8" x14ac:dyDescent="0.2">
      <c r="B14" s="1" t="s">
        <v>172</v>
      </c>
      <c r="C14" s="1" t="s">
        <v>17</v>
      </c>
      <c r="D14">
        <v>0.28599999999999998</v>
      </c>
      <c r="E14" t="s">
        <v>12</v>
      </c>
      <c r="F14" t="str">
        <f t="shared" si="0"/>
        <v>na</v>
      </c>
      <c r="G14">
        <f>VLOOKUP($C14,'Lab Blank'!$D$4:$G$193,4,FALSE)</f>
        <v>0</v>
      </c>
      <c r="H14" t="str">
        <f t="shared" si="1"/>
        <v>na</v>
      </c>
    </row>
    <row r="15" spans="2:8" x14ac:dyDescent="0.2">
      <c r="B15" s="1" t="s">
        <v>172</v>
      </c>
      <c r="C15" s="1" t="s">
        <v>18</v>
      </c>
      <c r="D15">
        <v>16.8</v>
      </c>
      <c r="E15" t="s">
        <v>9</v>
      </c>
      <c r="F15">
        <f t="shared" si="0"/>
        <v>16.8</v>
      </c>
      <c r="G15">
        <f>VLOOKUP($C15,'Lab Blank'!$D$4:$G$193,4,FALSE)</f>
        <v>16.3</v>
      </c>
      <c r="H15" t="str">
        <f t="shared" si="1"/>
        <v>na</v>
      </c>
    </row>
    <row r="16" spans="2:8" x14ac:dyDescent="0.2">
      <c r="B16" s="1" t="s">
        <v>172</v>
      </c>
      <c r="C16" s="1" t="s">
        <v>19</v>
      </c>
      <c r="D16">
        <v>0.313</v>
      </c>
      <c r="E16" t="s">
        <v>20</v>
      </c>
      <c r="F16" t="str">
        <f t="shared" si="0"/>
        <v>na</v>
      </c>
      <c r="G16">
        <f>VLOOKUP($C16,'Lab Blank'!$D$4:$G$193,4,FALSE)</f>
        <v>0</v>
      </c>
      <c r="H16" t="str">
        <f t="shared" si="1"/>
        <v>na</v>
      </c>
    </row>
    <row r="17" spans="2:8" x14ac:dyDescent="0.2">
      <c r="B17" s="1" t="s">
        <v>172</v>
      </c>
      <c r="C17" s="1" t="s">
        <v>21</v>
      </c>
      <c r="D17">
        <v>0.29599999999999999</v>
      </c>
      <c r="E17" t="s">
        <v>12</v>
      </c>
      <c r="F17" t="str">
        <f t="shared" si="0"/>
        <v>na</v>
      </c>
      <c r="G17">
        <f>VLOOKUP($C17,'Lab Blank'!$D$4:$G$193,4,FALSE)</f>
        <v>0</v>
      </c>
      <c r="H17" t="str">
        <f t="shared" si="1"/>
        <v>na</v>
      </c>
    </row>
    <row r="18" spans="2:8" x14ac:dyDescent="0.2">
      <c r="B18" s="1" t="s">
        <v>172</v>
      </c>
      <c r="C18" s="1" t="s">
        <v>22</v>
      </c>
      <c r="D18">
        <v>2.98</v>
      </c>
      <c r="E18" t="s">
        <v>9</v>
      </c>
      <c r="F18">
        <f t="shared" si="0"/>
        <v>2.98</v>
      </c>
      <c r="G18">
        <f>VLOOKUP($C18,'Lab Blank'!$D$4:$G$193,4,FALSE)</f>
        <v>1.62</v>
      </c>
      <c r="H18" t="str">
        <f t="shared" si="1"/>
        <v>na</v>
      </c>
    </row>
    <row r="19" spans="2:8" x14ac:dyDescent="0.2">
      <c r="B19" s="1" t="s">
        <v>172</v>
      </c>
      <c r="C19" s="1" t="s">
        <v>23</v>
      </c>
      <c r="D19">
        <v>2.91</v>
      </c>
      <c r="F19">
        <f t="shared" si="0"/>
        <v>2.91</v>
      </c>
      <c r="G19">
        <f>VLOOKUP($C19,'Lab Blank'!$D$4:$G$193,4,FALSE)</f>
        <v>0.66100000000000003</v>
      </c>
      <c r="H19">
        <f t="shared" si="1"/>
        <v>2.91</v>
      </c>
    </row>
    <row r="20" spans="2:8" x14ac:dyDescent="0.2">
      <c r="B20" s="1" t="s">
        <v>172</v>
      </c>
      <c r="C20" s="1" t="s">
        <v>24</v>
      </c>
      <c r="D20">
        <v>2.92</v>
      </c>
      <c r="F20">
        <f t="shared" si="0"/>
        <v>2.92</v>
      </c>
      <c r="G20">
        <f>VLOOKUP($C20,'Lab Blank'!$D$4:$G$193,4,FALSE)</f>
        <v>0.71699999999999997</v>
      </c>
      <c r="H20">
        <f t="shared" si="1"/>
        <v>2.92</v>
      </c>
    </row>
    <row r="21" spans="2:8" x14ac:dyDescent="0.2">
      <c r="B21" s="1" t="s">
        <v>172</v>
      </c>
      <c r="C21" s="1" t="s">
        <v>25</v>
      </c>
      <c r="D21">
        <v>6.47</v>
      </c>
      <c r="E21" t="s">
        <v>175</v>
      </c>
      <c r="F21">
        <f t="shared" si="0"/>
        <v>6.47</v>
      </c>
      <c r="G21">
        <f>VLOOKUP($C21,'Lab Blank'!$D$4:$G$193,4,FALSE)</f>
        <v>1.2</v>
      </c>
      <c r="H21">
        <f t="shared" si="1"/>
        <v>6.47</v>
      </c>
    </row>
    <row r="22" spans="2:8" x14ac:dyDescent="0.2">
      <c r="B22" s="1" t="s">
        <v>172</v>
      </c>
      <c r="C22" s="1" t="s">
        <v>27</v>
      </c>
      <c r="D22">
        <v>1.27</v>
      </c>
      <c r="E22" t="s">
        <v>173</v>
      </c>
      <c r="F22">
        <f t="shared" si="0"/>
        <v>1.27</v>
      </c>
      <c r="G22">
        <f>VLOOKUP($C22,'Lab Blank'!$D$4:$G$193,4,FALSE)</f>
        <v>0.51900000000000002</v>
      </c>
      <c r="H22" t="str">
        <f t="shared" si="1"/>
        <v>na</v>
      </c>
    </row>
    <row r="23" spans="2:8" x14ac:dyDescent="0.2">
      <c r="B23" s="1" t="s">
        <v>172</v>
      </c>
      <c r="C23" s="1" t="s">
        <v>28</v>
      </c>
      <c r="D23">
        <v>7.11</v>
      </c>
      <c r="E23" t="s">
        <v>29</v>
      </c>
      <c r="F23">
        <f t="shared" si="0"/>
        <v>7.11</v>
      </c>
      <c r="G23">
        <f>VLOOKUP($C23,'Lab Blank'!$D$4:$G$193,4,FALSE)</f>
        <v>3.07</v>
      </c>
      <c r="H23" t="str">
        <f t="shared" si="1"/>
        <v>na</v>
      </c>
    </row>
    <row r="24" spans="2:8" x14ac:dyDescent="0.2">
      <c r="B24" s="1" t="s">
        <v>172</v>
      </c>
      <c r="C24" s="1" t="s">
        <v>30</v>
      </c>
      <c r="D24">
        <v>2.89</v>
      </c>
      <c r="E24" t="s">
        <v>175</v>
      </c>
      <c r="F24">
        <f t="shared" si="0"/>
        <v>2.89</v>
      </c>
      <c r="G24">
        <f>VLOOKUP($C24,'Lab Blank'!$D$4:$G$193,4,FALSE)</f>
        <v>1.56</v>
      </c>
      <c r="H24" t="str">
        <f t="shared" si="1"/>
        <v>na</v>
      </c>
    </row>
    <row r="25" spans="2:8" x14ac:dyDescent="0.2">
      <c r="B25" s="1" t="s">
        <v>172</v>
      </c>
      <c r="C25" s="1" t="s">
        <v>32</v>
      </c>
      <c r="D25">
        <v>2.15</v>
      </c>
      <c r="E25" t="s">
        <v>9</v>
      </c>
      <c r="F25">
        <f t="shared" si="0"/>
        <v>2.15</v>
      </c>
      <c r="G25">
        <f>VLOOKUP($C25,'Lab Blank'!$D$4:$G$193,4,FALSE)</f>
        <v>0.92</v>
      </c>
      <c r="H25" t="str">
        <f t="shared" si="1"/>
        <v>na</v>
      </c>
    </row>
    <row r="26" spans="2:8" x14ac:dyDescent="0.2">
      <c r="B26" s="1" t="s">
        <v>172</v>
      </c>
      <c r="C26" s="1" t="s">
        <v>33</v>
      </c>
      <c r="D26">
        <v>0.20300000000000001</v>
      </c>
      <c r="E26" t="s">
        <v>12</v>
      </c>
      <c r="F26" t="str">
        <f t="shared" si="0"/>
        <v>na</v>
      </c>
      <c r="G26">
        <f>VLOOKUP($C26,'Lab Blank'!$D$4:$G$193,4,FALSE)</f>
        <v>0.32500000000000001</v>
      </c>
      <c r="H26" t="str">
        <f t="shared" si="1"/>
        <v>na</v>
      </c>
    </row>
    <row r="27" spans="2:8" x14ac:dyDescent="0.2">
      <c r="B27" s="1" t="s">
        <v>172</v>
      </c>
      <c r="C27" s="1" t="s">
        <v>34</v>
      </c>
      <c r="D27">
        <v>0.223</v>
      </c>
      <c r="E27" t="s">
        <v>174</v>
      </c>
      <c r="F27">
        <f t="shared" si="0"/>
        <v>0.223</v>
      </c>
      <c r="G27">
        <f>VLOOKUP($C27,'Lab Blank'!$D$4:$G$193,4,FALSE)</f>
        <v>0</v>
      </c>
      <c r="H27">
        <f t="shared" si="1"/>
        <v>0.223</v>
      </c>
    </row>
    <row r="28" spans="2:8" x14ac:dyDescent="0.2">
      <c r="B28" s="1" t="s">
        <v>172</v>
      </c>
      <c r="C28" s="1" t="s">
        <v>35</v>
      </c>
      <c r="D28">
        <v>0.53400000000000003</v>
      </c>
      <c r="E28" t="s">
        <v>174</v>
      </c>
      <c r="F28">
        <f t="shared" si="0"/>
        <v>0.53400000000000003</v>
      </c>
      <c r="G28">
        <f>VLOOKUP($C28,'Lab Blank'!$D$4:$G$193,4,FALSE)</f>
        <v>0</v>
      </c>
      <c r="H28">
        <f t="shared" si="1"/>
        <v>0.53400000000000003</v>
      </c>
    </row>
    <row r="29" spans="2:8" x14ac:dyDescent="0.2">
      <c r="B29" s="1" t="s">
        <v>172</v>
      </c>
      <c r="C29" s="1" t="s">
        <v>36</v>
      </c>
      <c r="D29">
        <v>1.3</v>
      </c>
      <c r="E29" t="s">
        <v>176</v>
      </c>
      <c r="F29">
        <f t="shared" si="0"/>
        <v>1.3</v>
      </c>
      <c r="G29">
        <f>VLOOKUP($C29,'Lab Blank'!$D$4:$G$193,4,FALSE)</f>
        <v>0.49299999999999999</v>
      </c>
      <c r="H29" t="str">
        <f t="shared" si="1"/>
        <v>na</v>
      </c>
    </row>
    <row r="30" spans="2:8" x14ac:dyDescent="0.2">
      <c r="B30" s="1" t="s">
        <v>172</v>
      </c>
      <c r="C30" s="1" t="s">
        <v>37</v>
      </c>
      <c r="D30">
        <v>0.69299999999999995</v>
      </c>
      <c r="E30" t="s">
        <v>174</v>
      </c>
      <c r="F30">
        <f t="shared" si="0"/>
        <v>0.69299999999999995</v>
      </c>
      <c r="G30">
        <f>VLOOKUP($C30,'Lab Blank'!$D$4:$G$193,4,FALSE)</f>
        <v>0</v>
      </c>
      <c r="H30">
        <f t="shared" si="1"/>
        <v>0.69299999999999995</v>
      </c>
    </row>
    <row r="31" spans="2:8" x14ac:dyDescent="0.2">
      <c r="B31" s="1" t="s">
        <v>172</v>
      </c>
      <c r="C31" s="1" t="s">
        <v>38</v>
      </c>
      <c r="D31">
        <v>5.73</v>
      </c>
      <c r="F31">
        <f t="shared" si="0"/>
        <v>5.73</v>
      </c>
      <c r="G31">
        <f>VLOOKUP($C31,'Lab Blank'!$D$4:$G$193,4,FALSE)</f>
        <v>2.0699999999999998</v>
      </c>
      <c r="H31" t="str">
        <f t="shared" si="1"/>
        <v>na</v>
      </c>
    </row>
    <row r="32" spans="2:8" x14ac:dyDescent="0.2">
      <c r="B32" s="1" t="s">
        <v>172</v>
      </c>
      <c r="C32" s="1" t="s">
        <v>39</v>
      </c>
      <c r="D32">
        <v>1.21</v>
      </c>
      <c r="E32" t="s">
        <v>174</v>
      </c>
      <c r="F32">
        <f t="shared" si="0"/>
        <v>1.21</v>
      </c>
      <c r="G32">
        <f>VLOOKUP($C32,'Lab Blank'!$D$4:$G$193,4,FALSE)</f>
        <v>0.45700000000000002</v>
      </c>
      <c r="H32" t="str">
        <f t="shared" si="1"/>
        <v>na</v>
      </c>
    </row>
    <row r="33" spans="2:8" x14ac:dyDescent="0.2">
      <c r="B33" s="1" t="s">
        <v>172</v>
      </c>
      <c r="C33" s="1" t="s">
        <v>41</v>
      </c>
      <c r="D33">
        <v>0.19800000000000001</v>
      </c>
      <c r="E33" t="s">
        <v>12</v>
      </c>
      <c r="F33" t="str">
        <f t="shared" si="0"/>
        <v>na</v>
      </c>
      <c r="G33">
        <f>VLOOKUP($C33,'Lab Blank'!$D$4:$G$193,4,FALSE)</f>
        <v>0.315</v>
      </c>
      <c r="H33" t="str">
        <f t="shared" si="1"/>
        <v>na</v>
      </c>
    </row>
    <row r="34" spans="2:8" x14ac:dyDescent="0.2">
      <c r="B34" s="1" t="s">
        <v>172</v>
      </c>
      <c r="C34" s="1" t="s">
        <v>42</v>
      </c>
      <c r="D34">
        <v>0.25700000000000001</v>
      </c>
      <c r="E34" t="s">
        <v>174</v>
      </c>
      <c r="F34">
        <f t="shared" si="0"/>
        <v>0.25700000000000001</v>
      </c>
      <c r="G34">
        <f>VLOOKUP($C34,'Lab Blank'!$D$4:$G$193,4,FALSE)</f>
        <v>0.34899999999999998</v>
      </c>
      <c r="H34" t="str">
        <f t="shared" si="1"/>
        <v>na</v>
      </c>
    </row>
    <row r="35" spans="2:8" x14ac:dyDescent="0.2">
      <c r="B35" s="1" t="s">
        <v>172</v>
      </c>
      <c r="C35" s="1" t="s">
        <v>43</v>
      </c>
      <c r="D35">
        <v>0.182</v>
      </c>
      <c r="E35" t="s">
        <v>12</v>
      </c>
      <c r="F35" t="str">
        <f t="shared" si="0"/>
        <v>na</v>
      </c>
      <c r="G35">
        <f>VLOOKUP($C35,'Lab Blank'!$D$4:$G$193,4,FALSE)</f>
        <v>0</v>
      </c>
      <c r="H35" t="str">
        <f t="shared" si="1"/>
        <v>na</v>
      </c>
    </row>
    <row r="36" spans="2:8" x14ac:dyDescent="0.2">
      <c r="B36" s="1" t="s">
        <v>172</v>
      </c>
      <c r="C36" s="1" t="s">
        <v>44</v>
      </c>
      <c r="D36">
        <v>1.83</v>
      </c>
      <c r="E36" t="s">
        <v>9</v>
      </c>
      <c r="F36">
        <f t="shared" si="0"/>
        <v>1.83</v>
      </c>
      <c r="G36">
        <f>VLOOKUP($C36,'Lab Blank'!$D$4:$G$193,4,FALSE)</f>
        <v>0.80100000000000005</v>
      </c>
      <c r="H36" t="str">
        <f t="shared" si="1"/>
        <v>na</v>
      </c>
    </row>
    <row r="37" spans="2:8" x14ac:dyDescent="0.2">
      <c r="B37" s="1" t="s">
        <v>172</v>
      </c>
      <c r="C37" s="1" t="s">
        <v>45</v>
      </c>
      <c r="D37">
        <v>0.19800000000000001</v>
      </c>
      <c r="E37" t="s">
        <v>12</v>
      </c>
      <c r="F37" t="str">
        <f t="shared" si="0"/>
        <v>na</v>
      </c>
      <c r="G37">
        <f>VLOOKUP($C37,'Lab Blank'!$D$4:$G$193,4,FALSE)</f>
        <v>0</v>
      </c>
      <c r="H37" t="str">
        <f t="shared" si="1"/>
        <v>na</v>
      </c>
    </row>
    <row r="38" spans="2:8" x14ac:dyDescent="0.2">
      <c r="B38" s="1" t="s">
        <v>172</v>
      </c>
      <c r="C38" s="1" t="s">
        <v>46</v>
      </c>
      <c r="D38">
        <v>0.19400000000000001</v>
      </c>
      <c r="E38" t="s">
        <v>12</v>
      </c>
      <c r="F38" t="str">
        <f t="shared" si="0"/>
        <v>na</v>
      </c>
      <c r="G38">
        <f>VLOOKUP($C38,'Lab Blank'!$D$4:$G$193,4,FALSE)</f>
        <v>0</v>
      </c>
      <c r="H38" t="str">
        <f t="shared" si="1"/>
        <v>na</v>
      </c>
    </row>
    <row r="39" spans="2:8" x14ac:dyDescent="0.2">
      <c r="B39" s="1" t="s">
        <v>172</v>
      </c>
      <c r="C39" s="1" t="s">
        <v>47</v>
      </c>
      <c r="D39">
        <v>3.69</v>
      </c>
      <c r="E39" t="s">
        <v>175</v>
      </c>
      <c r="F39">
        <f t="shared" si="0"/>
        <v>3.69</v>
      </c>
      <c r="G39">
        <f>VLOOKUP($C39,'Lab Blank'!$D$4:$G$193,4,FALSE)</f>
        <v>0.90100000000000002</v>
      </c>
      <c r="H39">
        <f t="shared" si="1"/>
        <v>3.69</v>
      </c>
    </row>
    <row r="40" spans="2:8" x14ac:dyDescent="0.2">
      <c r="B40" s="1" t="s">
        <v>172</v>
      </c>
      <c r="C40" s="1" t="s">
        <v>48</v>
      </c>
      <c r="D40">
        <v>1.88</v>
      </c>
      <c r="E40" t="s">
        <v>177</v>
      </c>
      <c r="F40">
        <f t="shared" si="0"/>
        <v>1.88</v>
      </c>
      <c r="G40">
        <f>VLOOKUP($C40,'Lab Blank'!$D$4:$G$193,4,FALSE)</f>
        <v>0.50700000000000001</v>
      </c>
      <c r="H40">
        <f t="shared" si="1"/>
        <v>1.88</v>
      </c>
    </row>
    <row r="41" spans="2:8" x14ac:dyDescent="0.2">
      <c r="B41" s="1" t="s">
        <v>172</v>
      </c>
      <c r="C41" s="1" t="s">
        <v>49</v>
      </c>
      <c r="D41">
        <v>0.43</v>
      </c>
      <c r="E41" t="s">
        <v>12</v>
      </c>
      <c r="F41" t="str">
        <f t="shared" si="0"/>
        <v>na</v>
      </c>
      <c r="G41">
        <f>VLOOKUP($C41,'Lab Blank'!$D$4:$G$193,4,FALSE)</f>
        <v>0</v>
      </c>
      <c r="H41" t="str">
        <f t="shared" si="1"/>
        <v>na</v>
      </c>
    </row>
    <row r="42" spans="2:8" x14ac:dyDescent="0.2">
      <c r="B42" s="1" t="s">
        <v>172</v>
      </c>
      <c r="C42" s="1" t="s">
        <v>50</v>
      </c>
      <c r="D42">
        <v>9.8000000000000007</v>
      </c>
      <c r="E42" t="s">
        <v>175</v>
      </c>
      <c r="F42">
        <f t="shared" si="0"/>
        <v>9.8000000000000007</v>
      </c>
      <c r="G42">
        <f>VLOOKUP($C42,'Lab Blank'!$D$4:$G$193,4,FALSE)</f>
        <v>1.95</v>
      </c>
      <c r="H42">
        <f t="shared" si="1"/>
        <v>9.8000000000000007</v>
      </c>
    </row>
    <row r="43" spans="2:8" x14ac:dyDescent="0.2">
      <c r="B43" s="1" t="s">
        <v>172</v>
      </c>
      <c r="C43" s="1" t="s">
        <v>51</v>
      </c>
      <c r="D43">
        <v>2</v>
      </c>
      <c r="E43" t="s">
        <v>175</v>
      </c>
      <c r="F43">
        <f t="shared" si="0"/>
        <v>2</v>
      </c>
      <c r="G43">
        <f>VLOOKUP($C43,'Lab Blank'!$D$4:$G$193,4,FALSE)</f>
        <v>0</v>
      </c>
      <c r="H43">
        <f t="shared" si="1"/>
        <v>2</v>
      </c>
    </row>
    <row r="44" spans="2:8" x14ac:dyDescent="0.2">
      <c r="B44" s="1" t="s">
        <v>172</v>
      </c>
      <c r="C44" s="1" t="s">
        <v>52</v>
      </c>
      <c r="D44">
        <v>0.39800000000000002</v>
      </c>
      <c r="E44" t="s">
        <v>174</v>
      </c>
      <c r="F44">
        <f t="shared" si="0"/>
        <v>0.39800000000000002</v>
      </c>
      <c r="G44">
        <f>VLOOKUP($C44,'Lab Blank'!$D$4:$G$193,4,FALSE)</f>
        <v>0</v>
      </c>
      <c r="H44">
        <f t="shared" si="1"/>
        <v>0.39800000000000002</v>
      </c>
    </row>
    <row r="45" spans="2:8" x14ac:dyDescent="0.2">
      <c r="B45" s="1" t="s">
        <v>172</v>
      </c>
      <c r="C45" s="1" t="s">
        <v>53</v>
      </c>
      <c r="D45">
        <v>1.61</v>
      </c>
      <c r="F45">
        <f t="shared" si="0"/>
        <v>1.61</v>
      </c>
      <c r="G45">
        <f>VLOOKUP($C45,'Lab Blank'!$D$4:$G$193,4,FALSE)</f>
        <v>0.41299999999999998</v>
      </c>
      <c r="H45">
        <f t="shared" si="1"/>
        <v>1.61</v>
      </c>
    </row>
    <row r="46" spans="2:8" x14ac:dyDescent="0.2">
      <c r="B46" s="1" t="s">
        <v>172</v>
      </c>
      <c r="C46" s="1" t="s">
        <v>54</v>
      </c>
      <c r="D46">
        <v>5.54</v>
      </c>
      <c r="E46" t="s">
        <v>175</v>
      </c>
      <c r="F46">
        <f t="shared" si="0"/>
        <v>5.54</v>
      </c>
      <c r="G46">
        <f>VLOOKUP($C46,'Lab Blank'!$D$4:$G$193,4,FALSE)</f>
        <v>0.879</v>
      </c>
      <c r="H46">
        <f t="shared" si="1"/>
        <v>5.54</v>
      </c>
    </row>
    <row r="47" spans="2:8" x14ac:dyDescent="0.2">
      <c r="B47" s="1" t="s">
        <v>172</v>
      </c>
      <c r="C47" s="1" t="s">
        <v>55</v>
      </c>
      <c r="D47">
        <v>1.46</v>
      </c>
      <c r="E47" t="s">
        <v>175</v>
      </c>
      <c r="F47">
        <f t="shared" si="0"/>
        <v>1.46</v>
      </c>
      <c r="G47">
        <f>VLOOKUP($C47,'Lab Blank'!$D$4:$G$193,4,FALSE)</f>
        <v>0</v>
      </c>
      <c r="H47">
        <f t="shared" si="1"/>
        <v>1.46</v>
      </c>
    </row>
    <row r="48" spans="2:8" x14ac:dyDescent="0.2">
      <c r="B48" s="1" t="s">
        <v>172</v>
      </c>
      <c r="C48" s="1" t="s">
        <v>56</v>
      </c>
      <c r="D48">
        <v>14.4</v>
      </c>
      <c r="F48">
        <f t="shared" si="0"/>
        <v>14.4</v>
      </c>
      <c r="G48">
        <f>VLOOKUP($C48,'Lab Blank'!$D$4:$G$193,4,FALSE)</f>
        <v>2.02</v>
      </c>
      <c r="H48">
        <f t="shared" si="1"/>
        <v>14.4</v>
      </c>
    </row>
    <row r="49" spans="2:8" x14ac:dyDescent="0.2">
      <c r="B49" s="1" t="s">
        <v>172</v>
      </c>
      <c r="C49" s="1" t="s">
        <v>57</v>
      </c>
      <c r="D49">
        <v>0.23899999999999999</v>
      </c>
      <c r="E49" t="s">
        <v>12</v>
      </c>
      <c r="F49" t="str">
        <f t="shared" si="0"/>
        <v>na</v>
      </c>
      <c r="G49">
        <f>VLOOKUP($C49,'Lab Blank'!$D$4:$G$193,4,FALSE)</f>
        <v>0.23599999999999999</v>
      </c>
      <c r="H49" t="str">
        <f t="shared" si="1"/>
        <v>na</v>
      </c>
    </row>
    <row r="50" spans="2:8" x14ac:dyDescent="0.2">
      <c r="B50" s="1" t="s">
        <v>172</v>
      </c>
      <c r="C50" s="1" t="s">
        <v>58</v>
      </c>
      <c r="D50">
        <v>0.27800000000000002</v>
      </c>
      <c r="E50" t="s">
        <v>12</v>
      </c>
      <c r="F50" t="str">
        <f t="shared" si="0"/>
        <v>na</v>
      </c>
      <c r="G50">
        <f>VLOOKUP($C50,'Lab Blank'!$D$4:$G$193,4,FALSE)</f>
        <v>0</v>
      </c>
      <c r="H50" t="str">
        <f t="shared" si="1"/>
        <v>na</v>
      </c>
    </row>
    <row r="51" spans="2:8" x14ac:dyDescent="0.2">
      <c r="B51" s="1" t="s">
        <v>172</v>
      </c>
      <c r="C51" s="1" t="s">
        <v>59</v>
      </c>
      <c r="D51">
        <v>3.32</v>
      </c>
      <c r="F51">
        <f t="shared" si="0"/>
        <v>3.32</v>
      </c>
      <c r="G51">
        <f>VLOOKUP($C51,'Lab Blank'!$D$4:$G$193,4,FALSE)</f>
        <v>0.41799999999999998</v>
      </c>
      <c r="H51">
        <f t="shared" si="1"/>
        <v>3.32</v>
      </c>
    </row>
    <row r="52" spans="2:8" x14ac:dyDescent="0.2">
      <c r="B52" s="1" t="s">
        <v>172</v>
      </c>
      <c r="C52" s="1" t="s">
        <v>60</v>
      </c>
      <c r="D52">
        <v>0.248</v>
      </c>
      <c r="E52" t="s">
        <v>12</v>
      </c>
      <c r="F52" t="str">
        <f t="shared" si="0"/>
        <v>na</v>
      </c>
      <c r="G52">
        <f>VLOOKUP($C52,'Lab Blank'!$D$4:$G$193,4,FALSE)</f>
        <v>0</v>
      </c>
      <c r="H52" t="str">
        <f t="shared" si="1"/>
        <v>na</v>
      </c>
    </row>
    <row r="53" spans="2:8" x14ac:dyDescent="0.2">
      <c r="B53" s="1" t="s">
        <v>172</v>
      </c>
      <c r="C53" s="1" t="s">
        <v>61</v>
      </c>
      <c r="D53">
        <v>0.25900000000000001</v>
      </c>
      <c r="E53" t="s">
        <v>12</v>
      </c>
      <c r="F53" t="str">
        <f t="shared" si="0"/>
        <v>na</v>
      </c>
      <c r="G53">
        <f>VLOOKUP($C53,'Lab Blank'!$D$4:$G$193,4,FALSE)</f>
        <v>0</v>
      </c>
      <c r="H53" t="str">
        <f t="shared" si="1"/>
        <v>na</v>
      </c>
    </row>
    <row r="54" spans="2:8" x14ac:dyDescent="0.2">
      <c r="B54" s="1" t="s">
        <v>172</v>
      </c>
      <c r="C54" s="1" t="s">
        <v>62</v>
      </c>
      <c r="D54">
        <v>0.68700000000000006</v>
      </c>
      <c r="E54" t="s">
        <v>176</v>
      </c>
      <c r="F54">
        <f t="shared" si="0"/>
        <v>0.68700000000000006</v>
      </c>
      <c r="G54">
        <f>VLOOKUP($C54,'Lab Blank'!$D$4:$G$193,4,FALSE)</f>
        <v>0</v>
      </c>
      <c r="H54">
        <f t="shared" si="1"/>
        <v>0.68700000000000006</v>
      </c>
    </row>
    <row r="55" spans="2:8" x14ac:dyDescent="0.2">
      <c r="B55" s="1" t="s">
        <v>172</v>
      </c>
      <c r="C55" s="1" t="s">
        <v>63</v>
      </c>
      <c r="D55">
        <v>2.08</v>
      </c>
      <c r="F55">
        <f t="shared" si="0"/>
        <v>2.08</v>
      </c>
      <c r="G55">
        <f>VLOOKUP($C55,'Lab Blank'!$D$4:$G$193,4,FALSE)</f>
        <v>0.32</v>
      </c>
      <c r="H55">
        <f t="shared" si="1"/>
        <v>2.08</v>
      </c>
    </row>
    <row r="56" spans="2:8" x14ac:dyDescent="0.2">
      <c r="B56" s="1" t="s">
        <v>172</v>
      </c>
      <c r="C56" s="1" t="s">
        <v>64</v>
      </c>
      <c r="D56">
        <v>16.8</v>
      </c>
      <c r="E56" t="s">
        <v>175</v>
      </c>
      <c r="F56">
        <f t="shared" si="0"/>
        <v>16.8</v>
      </c>
      <c r="G56">
        <f>VLOOKUP($C56,'Lab Blank'!$D$4:$G$193,4,FALSE)</f>
        <v>1.98</v>
      </c>
      <c r="H56">
        <f t="shared" si="1"/>
        <v>16.8</v>
      </c>
    </row>
    <row r="57" spans="2:8" x14ac:dyDescent="0.2">
      <c r="B57" s="1" t="s">
        <v>172</v>
      </c>
      <c r="C57" s="1" t="s">
        <v>65</v>
      </c>
      <c r="D57">
        <v>0.32100000000000001</v>
      </c>
      <c r="E57" t="s">
        <v>174</v>
      </c>
      <c r="F57">
        <f t="shared" si="0"/>
        <v>0.32100000000000001</v>
      </c>
      <c r="G57">
        <f>VLOOKUP($C57,'Lab Blank'!$D$4:$G$193,4,FALSE)</f>
        <v>0</v>
      </c>
      <c r="H57">
        <f t="shared" si="1"/>
        <v>0.32100000000000001</v>
      </c>
    </row>
    <row r="58" spans="2:8" x14ac:dyDescent="0.2">
      <c r="B58" s="1" t="s">
        <v>172</v>
      </c>
      <c r="C58" s="1" t="s">
        <v>66</v>
      </c>
      <c r="D58">
        <v>4.34</v>
      </c>
      <c r="F58">
        <f t="shared" si="0"/>
        <v>4.34</v>
      </c>
      <c r="G58">
        <f>VLOOKUP($C58,'Lab Blank'!$D$4:$G$193,4,FALSE)</f>
        <v>0.68100000000000005</v>
      </c>
      <c r="H58">
        <f t="shared" si="1"/>
        <v>4.34</v>
      </c>
    </row>
    <row r="59" spans="2:8" x14ac:dyDescent="0.2">
      <c r="B59" s="1" t="s">
        <v>172</v>
      </c>
      <c r="C59" s="1" t="s">
        <v>67</v>
      </c>
      <c r="D59">
        <v>7</v>
      </c>
      <c r="F59">
        <f t="shared" si="0"/>
        <v>7</v>
      </c>
      <c r="G59">
        <f>VLOOKUP($C59,'Lab Blank'!$D$4:$G$193,4,FALSE)</f>
        <v>1.28</v>
      </c>
      <c r="H59">
        <f t="shared" si="1"/>
        <v>7</v>
      </c>
    </row>
    <row r="60" spans="2:8" x14ac:dyDescent="0.2">
      <c r="B60" s="1" t="s">
        <v>172</v>
      </c>
      <c r="C60" s="1" t="s">
        <v>68</v>
      </c>
      <c r="D60">
        <v>0.22500000000000001</v>
      </c>
      <c r="E60" t="s">
        <v>12</v>
      </c>
      <c r="F60" t="str">
        <f t="shared" si="0"/>
        <v>na</v>
      </c>
      <c r="G60">
        <f>VLOOKUP($C60,'Lab Blank'!$D$4:$G$193,4,FALSE)</f>
        <v>0</v>
      </c>
      <c r="H60" t="str">
        <f t="shared" si="1"/>
        <v>na</v>
      </c>
    </row>
    <row r="61" spans="2:8" x14ac:dyDescent="0.2">
      <c r="B61" s="1" t="s">
        <v>172</v>
      </c>
      <c r="C61" s="1" t="s">
        <v>69</v>
      </c>
      <c r="D61">
        <v>0.24399999999999999</v>
      </c>
      <c r="E61" t="s">
        <v>12</v>
      </c>
      <c r="F61" t="str">
        <f t="shared" si="0"/>
        <v>na</v>
      </c>
      <c r="G61">
        <f>VLOOKUP($C61,'Lab Blank'!$D$4:$G$193,4,FALSE)</f>
        <v>0</v>
      </c>
      <c r="H61" t="str">
        <f t="shared" si="1"/>
        <v>na</v>
      </c>
    </row>
    <row r="62" spans="2:8" x14ac:dyDescent="0.2">
      <c r="B62" s="1" t="s">
        <v>172</v>
      </c>
      <c r="C62" s="1" t="s">
        <v>70</v>
      </c>
      <c r="D62">
        <v>0.23400000000000001</v>
      </c>
      <c r="E62" t="s">
        <v>12</v>
      </c>
      <c r="F62" t="str">
        <f t="shared" si="0"/>
        <v>na</v>
      </c>
      <c r="G62">
        <f>VLOOKUP($C62,'Lab Blank'!$D$4:$G$193,4,FALSE)</f>
        <v>0</v>
      </c>
      <c r="H62" t="str">
        <f t="shared" si="1"/>
        <v>na</v>
      </c>
    </row>
    <row r="63" spans="2:8" x14ac:dyDescent="0.2">
      <c r="B63" s="1" t="s">
        <v>172</v>
      </c>
      <c r="C63" s="1" t="s">
        <v>71</v>
      </c>
      <c r="D63">
        <v>0.23699999999999999</v>
      </c>
      <c r="E63" t="s">
        <v>12</v>
      </c>
      <c r="F63" t="str">
        <f t="shared" si="0"/>
        <v>na</v>
      </c>
      <c r="G63">
        <f>VLOOKUP($C63,'Lab Blank'!$D$4:$G$193,4,FALSE)</f>
        <v>0</v>
      </c>
      <c r="H63" t="str">
        <f t="shared" si="1"/>
        <v>na</v>
      </c>
    </row>
    <row r="64" spans="2:8" x14ac:dyDescent="0.2">
      <c r="B64" s="1" t="s">
        <v>172</v>
      </c>
      <c r="C64" s="1" t="s">
        <v>72</v>
      </c>
      <c r="D64">
        <v>0.57699999999999996</v>
      </c>
      <c r="E64" t="s">
        <v>174</v>
      </c>
      <c r="F64">
        <f t="shared" si="0"/>
        <v>0.57699999999999996</v>
      </c>
      <c r="G64">
        <f>VLOOKUP($C64,'Lab Blank'!$D$4:$G$193,4,FALSE)</f>
        <v>0.34899999999999998</v>
      </c>
      <c r="H64" t="str">
        <f t="shared" si="1"/>
        <v>na</v>
      </c>
    </row>
    <row r="65" spans="2:8" x14ac:dyDescent="0.2">
      <c r="B65" s="1" t="s">
        <v>172</v>
      </c>
      <c r="C65" s="1" t="s">
        <v>73</v>
      </c>
      <c r="D65">
        <v>0.28000000000000003</v>
      </c>
      <c r="E65" t="s">
        <v>12</v>
      </c>
      <c r="F65" t="str">
        <f t="shared" si="0"/>
        <v>na</v>
      </c>
      <c r="G65">
        <f>VLOOKUP($C65,'Lab Blank'!$D$4:$G$193,4,FALSE)</f>
        <v>0</v>
      </c>
      <c r="H65" t="str">
        <f t="shared" si="1"/>
        <v>na</v>
      </c>
    </row>
    <row r="66" spans="2:8" x14ac:dyDescent="0.2">
      <c r="B66" s="1" t="s">
        <v>172</v>
      </c>
      <c r="C66" s="1" t="s">
        <v>74</v>
      </c>
      <c r="D66">
        <v>0.23200000000000001</v>
      </c>
      <c r="E66" t="s">
        <v>12</v>
      </c>
      <c r="F66" t="str">
        <f t="shared" si="0"/>
        <v>na</v>
      </c>
      <c r="G66">
        <f>VLOOKUP($C66,'Lab Blank'!$D$4:$G$193,4,FALSE)</f>
        <v>0</v>
      </c>
      <c r="H66" t="str">
        <f t="shared" si="1"/>
        <v>na</v>
      </c>
    </row>
    <row r="67" spans="2:8" x14ac:dyDescent="0.2">
      <c r="B67" s="1" t="s">
        <v>172</v>
      </c>
      <c r="C67" s="1" t="s">
        <v>75</v>
      </c>
      <c r="D67">
        <v>0.246</v>
      </c>
      <c r="E67" t="s">
        <v>12</v>
      </c>
      <c r="F67" t="str">
        <f t="shared" si="0"/>
        <v>na</v>
      </c>
      <c r="G67">
        <f>VLOOKUP($C67,'Lab Blank'!$D$4:$G$193,4,FALSE)</f>
        <v>0</v>
      </c>
      <c r="H67" t="str">
        <f t="shared" si="1"/>
        <v>na</v>
      </c>
    </row>
    <row r="68" spans="2:8" x14ac:dyDescent="0.2">
      <c r="B68" s="1" t="s">
        <v>172</v>
      </c>
      <c r="C68" s="1" t="s">
        <v>76</v>
      </c>
      <c r="D68">
        <v>0.316</v>
      </c>
      <c r="E68" t="s">
        <v>12</v>
      </c>
      <c r="F68" t="str">
        <f t="shared" si="0"/>
        <v>na</v>
      </c>
      <c r="G68">
        <f>VLOOKUP($C68,'Lab Blank'!$D$4:$G$193,4,FALSE)</f>
        <v>0</v>
      </c>
      <c r="H68" t="str">
        <f t="shared" si="1"/>
        <v>na</v>
      </c>
    </row>
    <row r="69" spans="2:8" x14ac:dyDescent="0.2">
      <c r="B69" s="1" t="s">
        <v>172</v>
      </c>
      <c r="C69" s="1" t="s">
        <v>77</v>
      </c>
      <c r="D69">
        <v>1.27</v>
      </c>
      <c r="E69" t="s">
        <v>174</v>
      </c>
      <c r="F69">
        <f t="shared" si="0"/>
        <v>1.27</v>
      </c>
      <c r="G69">
        <f>VLOOKUP($C69,'Lab Blank'!$D$4:$G$193,4,FALSE)</f>
        <v>0</v>
      </c>
      <c r="H69">
        <f t="shared" si="1"/>
        <v>1.27</v>
      </c>
    </row>
    <row r="70" spans="2:8" x14ac:dyDescent="0.2">
      <c r="B70" s="1" t="s">
        <v>172</v>
      </c>
      <c r="C70" s="1" t="s">
        <v>78</v>
      </c>
      <c r="D70">
        <v>7.86</v>
      </c>
      <c r="E70" t="s">
        <v>175</v>
      </c>
      <c r="F70">
        <f t="shared" ref="F70:F133" si="2">IF(OR(LEFT(C70,3)&lt;&gt;"PCB",RIGHT(C70,1)="L",NOT(ISERROR(SEARCH("U",E70)))),"na",D70)</f>
        <v>7.86</v>
      </c>
      <c r="G70">
        <f>VLOOKUP($C70,'Lab Blank'!$D$4:$G$193,4,FALSE)</f>
        <v>1.51</v>
      </c>
      <c r="H70">
        <f t="shared" ref="H70:H133" si="3">IF(OR($F70="na",$F70&lt;3*G70),"na",$F70)</f>
        <v>7.86</v>
      </c>
    </row>
    <row r="71" spans="2:8" x14ac:dyDescent="0.2">
      <c r="B71" s="1" t="s">
        <v>172</v>
      </c>
      <c r="C71" s="1" t="s">
        <v>79</v>
      </c>
      <c r="D71">
        <v>3.23</v>
      </c>
      <c r="F71">
        <f t="shared" si="2"/>
        <v>3.23</v>
      </c>
      <c r="G71">
        <f>VLOOKUP($C71,'Lab Blank'!$D$4:$G$193,4,FALSE)</f>
        <v>0.47699999999999998</v>
      </c>
      <c r="H71">
        <f t="shared" si="3"/>
        <v>3.23</v>
      </c>
    </row>
    <row r="72" spans="2:8" x14ac:dyDescent="0.2">
      <c r="B72" s="1" t="s">
        <v>172</v>
      </c>
      <c r="C72" s="1" t="s">
        <v>80</v>
      </c>
      <c r="D72">
        <v>2.52</v>
      </c>
      <c r="E72" t="s">
        <v>175</v>
      </c>
      <c r="F72">
        <f t="shared" si="2"/>
        <v>2.52</v>
      </c>
      <c r="G72">
        <f>VLOOKUP($C72,'Lab Blank'!$D$4:$G$193,4,FALSE)</f>
        <v>0.35199999999999998</v>
      </c>
      <c r="H72">
        <f t="shared" si="3"/>
        <v>2.52</v>
      </c>
    </row>
    <row r="73" spans="2:8" x14ac:dyDescent="0.2">
      <c r="B73" s="1" t="s">
        <v>172</v>
      </c>
      <c r="C73" s="1" t="s">
        <v>81</v>
      </c>
      <c r="D73">
        <v>9.4600000000000009</v>
      </c>
      <c r="E73" t="s">
        <v>175</v>
      </c>
      <c r="F73">
        <f t="shared" si="2"/>
        <v>9.4600000000000009</v>
      </c>
      <c r="G73">
        <f>VLOOKUP($C73,'Lab Blank'!$D$4:$G$193,4,FALSE)</f>
        <v>1.0900000000000001</v>
      </c>
      <c r="H73">
        <f t="shared" si="3"/>
        <v>9.4600000000000009</v>
      </c>
    </row>
    <row r="74" spans="2:8" x14ac:dyDescent="0.2">
      <c r="B74" s="1" t="s">
        <v>172</v>
      </c>
      <c r="C74" s="1" t="s">
        <v>82</v>
      </c>
      <c r="D74">
        <v>1.69</v>
      </c>
      <c r="E74" t="s">
        <v>175</v>
      </c>
      <c r="F74">
        <f t="shared" si="2"/>
        <v>1.69</v>
      </c>
      <c r="G74">
        <f>VLOOKUP($C74,'Lab Blank'!$D$4:$G$193,4,FALSE)</f>
        <v>0</v>
      </c>
      <c r="H74">
        <f t="shared" si="3"/>
        <v>1.69</v>
      </c>
    </row>
    <row r="75" spans="2:8" x14ac:dyDescent="0.2">
      <c r="B75" s="1" t="s">
        <v>172</v>
      </c>
      <c r="C75" s="1" t="s">
        <v>83</v>
      </c>
      <c r="D75">
        <v>0.39900000000000002</v>
      </c>
      <c r="E75" t="s">
        <v>12</v>
      </c>
      <c r="F75" t="str">
        <f t="shared" si="2"/>
        <v>na</v>
      </c>
      <c r="G75">
        <f>VLOOKUP($C75,'Lab Blank'!$D$4:$G$193,4,FALSE)</f>
        <v>0</v>
      </c>
      <c r="H75" t="str">
        <f t="shared" si="3"/>
        <v>na</v>
      </c>
    </row>
    <row r="76" spans="2:8" x14ac:dyDescent="0.2">
      <c r="B76" s="1" t="s">
        <v>172</v>
      </c>
      <c r="C76" s="1" t="s">
        <v>84</v>
      </c>
      <c r="D76">
        <v>15.8</v>
      </c>
      <c r="E76" t="s">
        <v>175</v>
      </c>
      <c r="F76">
        <f t="shared" si="2"/>
        <v>15.8</v>
      </c>
      <c r="G76">
        <f>VLOOKUP($C76,'Lab Blank'!$D$4:$G$193,4,FALSE)</f>
        <v>1.53</v>
      </c>
      <c r="H76">
        <f t="shared" si="3"/>
        <v>15.8</v>
      </c>
    </row>
    <row r="77" spans="2:8" x14ac:dyDescent="0.2">
      <c r="B77" s="1" t="s">
        <v>172</v>
      </c>
      <c r="C77" s="1" t="s">
        <v>85</v>
      </c>
      <c r="D77">
        <v>2.5499999999999998</v>
      </c>
      <c r="F77">
        <f t="shared" si="2"/>
        <v>2.5499999999999998</v>
      </c>
      <c r="G77">
        <f>VLOOKUP($C77,'Lab Blank'!$D$4:$G$193,4,FALSE)</f>
        <v>0</v>
      </c>
      <c r="H77">
        <f t="shared" si="3"/>
        <v>2.5499999999999998</v>
      </c>
    </row>
    <row r="78" spans="2:8" x14ac:dyDescent="0.2">
      <c r="B78" s="1" t="s">
        <v>172</v>
      </c>
      <c r="C78" s="1" t="s">
        <v>86</v>
      </c>
      <c r="D78">
        <v>9.82</v>
      </c>
      <c r="E78" t="s">
        <v>175</v>
      </c>
      <c r="F78">
        <f t="shared" si="2"/>
        <v>9.82</v>
      </c>
      <c r="G78">
        <f>VLOOKUP($C78,'Lab Blank'!$D$4:$G$193,4,FALSE)</f>
        <v>1.41</v>
      </c>
      <c r="H78">
        <f t="shared" si="3"/>
        <v>9.82</v>
      </c>
    </row>
    <row r="79" spans="2:8" x14ac:dyDescent="0.2">
      <c r="B79" s="1" t="s">
        <v>172</v>
      </c>
      <c r="C79" s="1" t="s">
        <v>87</v>
      </c>
      <c r="D79">
        <v>0.4</v>
      </c>
      <c r="E79" t="s">
        <v>12</v>
      </c>
      <c r="F79" t="str">
        <f t="shared" si="2"/>
        <v>na</v>
      </c>
      <c r="G79">
        <f>VLOOKUP($C79,'Lab Blank'!$D$4:$G$193,4,FALSE)</f>
        <v>0</v>
      </c>
      <c r="H79" t="str">
        <f t="shared" si="3"/>
        <v>na</v>
      </c>
    </row>
    <row r="80" spans="2:8" x14ac:dyDescent="0.2">
      <c r="B80" s="1" t="s">
        <v>172</v>
      </c>
      <c r="C80" s="1" t="s">
        <v>88</v>
      </c>
      <c r="D80">
        <v>0.24299999999999999</v>
      </c>
      <c r="E80" t="s">
        <v>12</v>
      </c>
      <c r="F80" t="str">
        <f t="shared" si="2"/>
        <v>na</v>
      </c>
      <c r="G80">
        <f>VLOOKUP($C80,'Lab Blank'!$D$4:$G$193,4,FALSE)</f>
        <v>0</v>
      </c>
      <c r="H80" t="str">
        <f t="shared" si="3"/>
        <v>na</v>
      </c>
    </row>
    <row r="81" spans="2:8" x14ac:dyDescent="0.2">
      <c r="B81" s="1" t="s">
        <v>172</v>
      </c>
      <c r="C81" s="1" t="s">
        <v>89</v>
      </c>
      <c r="D81">
        <v>0.317</v>
      </c>
      <c r="E81" t="s">
        <v>12</v>
      </c>
      <c r="F81" t="str">
        <f t="shared" si="2"/>
        <v>na</v>
      </c>
      <c r="G81">
        <f>VLOOKUP($C81,'Lab Blank'!$D$4:$G$193,4,FALSE)</f>
        <v>0</v>
      </c>
      <c r="H81" t="str">
        <f t="shared" si="3"/>
        <v>na</v>
      </c>
    </row>
    <row r="82" spans="2:8" x14ac:dyDescent="0.2">
      <c r="B82" s="1" t="s">
        <v>172</v>
      </c>
      <c r="C82" s="1" t="s">
        <v>90</v>
      </c>
      <c r="D82">
        <v>0.24299999999999999</v>
      </c>
      <c r="E82" t="s">
        <v>12</v>
      </c>
      <c r="F82" t="str">
        <f t="shared" si="2"/>
        <v>na</v>
      </c>
      <c r="G82">
        <f>VLOOKUP($C82,'Lab Blank'!$D$4:$G$193,4,FALSE)</f>
        <v>0</v>
      </c>
      <c r="H82" t="str">
        <f t="shared" si="3"/>
        <v>na</v>
      </c>
    </row>
    <row r="83" spans="2:8" x14ac:dyDescent="0.2">
      <c r="B83" s="1" t="s">
        <v>172</v>
      </c>
      <c r="C83" s="1" t="s">
        <v>91</v>
      </c>
      <c r="D83">
        <v>3.74</v>
      </c>
      <c r="F83">
        <f t="shared" si="2"/>
        <v>3.74</v>
      </c>
      <c r="G83">
        <f>VLOOKUP($C83,'Lab Blank'!$D$4:$G$193,4,FALSE)</f>
        <v>1.18</v>
      </c>
      <c r="H83">
        <f t="shared" si="3"/>
        <v>3.74</v>
      </c>
    </row>
    <row r="84" spans="2:8" x14ac:dyDescent="0.2">
      <c r="B84" s="1" t="s">
        <v>172</v>
      </c>
      <c r="C84" s="1" t="s">
        <v>92</v>
      </c>
      <c r="D84">
        <v>0.376</v>
      </c>
      <c r="E84" t="s">
        <v>12</v>
      </c>
      <c r="F84" t="str">
        <f t="shared" si="2"/>
        <v>na</v>
      </c>
      <c r="G84">
        <f>VLOOKUP($C84,'Lab Blank'!$D$4:$G$193,4,FALSE)</f>
        <v>0</v>
      </c>
      <c r="H84" t="str">
        <f t="shared" si="3"/>
        <v>na</v>
      </c>
    </row>
    <row r="85" spans="2:8" x14ac:dyDescent="0.2">
      <c r="B85" s="1" t="s">
        <v>172</v>
      </c>
      <c r="C85" s="1" t="s">
        <v>93</v>
      </c>
      <c r="D85">
        <v>0.67200000000000004</v>
      </c>
      <c r="E85" t="s">
        <v>40</v>
      </c>
      <c r="F85">
        <f t="shared" si="2"/>
        <v>0.67200000000000004</v>
      </c>
      <c r="G85">
        <f>VLOOKUP($C85,'Lab Blank'!$D$4:$G$193,4,FALSE)</f>
        <v>0</v>
      </c>
      <c r="H85">
        <f t="shared" si="3"/>
        <v>0.67200000000000004</v>
      </c>
    </row>
    <row r="86" spans="2:8" x14ac:dyDescent="0.2">
      <c r="B86" s="1" t="s">
        <v>172</v>
      </c>
      <c r="C86" s="1" t="s">
        <v>94</v>
      </c>
      <c r="D86">
        <v>0.40400000000000003</v>
      </c>
      <c r="E86" t="s">
        <v>20</v>
      </c>
      <c r="F86" t="str">
        <f t="shared" si="2"/>
        <v>na</v>
      </c>
      <c r="G86">
        <f>VLOOKUP($C86,'Lab Blank'!$D$4:$G$193,4,FALSE)</f>
        <v>0</v>
      </c>
      <c r="H86" t="str">
        <f t="shared" si="3"/>
        <v>na</v>
      </c>
    </row>
    <row r="87" spans="2:8" x14ac:dyDescent="0.2">
      <c r="B87" s="1" t="s">
        <v>172</v>
      </c>
      <c r="C87" s="1" t="s">
        <v>95</v>
      </c>
      <c r="D87">
        <v>13.8</v>
      </c>
      <c r="E87" t="s">
        <v>175</v>
      </c>
      <c r="F87">
        <f t="shared" si="2"/>
        <v>13.8</v>
      </c>
      <c r="G87">
        <f>VLOOKUP($C87,'Lab Blank'!$D$4:$G$193,4,FALSE)</f>
        <v>1.52</v>
      </c>
      <c r="H87">
        <f t="shared" si="3"/>
        <v>13.8</v>
      </c>
    </row>
    <row r="88" spans="2:8" x14ac:dyDescent="0.2">
      <c r="B88" s="1" t="s">
        <v>172</v>
      </c>
      <c r="C88" s="1" t="s">
        <v>96</v>
      </c>
      <c r="D88">
        <v>0.29499999999999998</v>
      </c>
      <c r="E88" t="s">
        <v>12</v>
      </c>
      <c r="F88" t="str">
        <f t="shared" si="2"/>
        <v>na</v>
      </c>
      <c r="G88">
        <f>VLOOKUP($C88,'Lab Blank'!$D$4:$G$193,4,FALSE)</f>
        <v>0</v>
      </c>
      <c r="H88" t="str">
        <f t="shared" si="3"/>
        <v>na</v>
      </c>
    </row>
    <row r="89" spans="2:8" x14ac:dyDescent="0.2">
      <c r="B89" s="1" t="s">
        <v>172</v>
      </c>
      <c r="C89" s="1" t="s">
        <v>97</v>
      </c>
      <c r="D89">
        <v>0.28699999999999998</v>
      </c>
      <c r="E89" t="s">
        <v>12</v>
      </c>
      <c r="F89" t="str">
        <f t="shared" si="2"/>
        <v>na</v>
      </c>
      <c r="G89">
        <f>VLOOKUP($C89,'Lab Blank'!$D$4:$G$193,4,FALSE)</f>
        <v>0</v>
      </c>
      <c r="H89" t="str">
        <f t="shared" si="3"/>
        <v>na</v>
      </c>
    </row>
    <row r="90" spans="2:8" x14ac:dyDescent="0.2">
      <c r="B90" s="1" t="s">
        <v>172</v>
      </c>
      <c r="C90" s="1" t="s">
        <v>98</v>
      </c>
      <c r="D90">
        <v>0.51700000000000002</v>
      </c>
      <c r="E90" t="s">
        <v>174</v>
      </c>
      <c r="F90">
        <f t="shared" si="2"/>
        <v>0.51700000000000002</v>
      </c>
      <c r="G90">
        <f>VLOOKUP($C90,'Lab Blank'!$D$4:$G$193,4,FALSE)</f>
        <v>0</v>
      </c>
      <c r="H90">
        <f t="shared" si="3"/>
        <v>0.51700000000000002</v>
      </c>
    </row>
    <row r="91" spans="2:8" x14ac:dyDescent="0.2">
      <c r="B91" s="1" t="s">
        <v>172</v>
      </c>
      <c r="C91" s="1" t="s">
        <v>99</v>
      </c>
      <c r="D91">
        <v>9.3800000000000008</v>
      </c>
      <c r="F91">
        <f t="shared" si="2"/>
        <v>9.3800000000000008</v>
      </c>
      <c r="G91">
        <f>VLOOKUP($C91,'Lab Blank'!$D$4:$G$193,4,FALSE)</f>
        <v>2.06</v>
      </c>
      <c r="H91">
        <f t="shared" si="3"/>
        <v>9.3800000000000008</v>
      </c>
    </row>
    <row r="92" spans="2:8" x14ac:dyDescent="0.2">
      <c r="B92" s="1" t="s">
        <v>172</v>
      </c>
      <c r="C92" s="1" t="s">
        <v>100</v>
      </c>
      <c r="D92">
        <v>0.28199999999999997</v>
      </c>
      <c r="E92" t="s">
        <v>12</v>
      </c>
      <c r="F92" t="str">
        <f t="shared" si="2"/>
        <v>na</v>
      </c>
      <c r="G92">
        <f>VLOOKUP($C92,'Lab Blank'!$D$4:$G$193,4,FALSE)</f>
        <v>0</v>
      </c>
      <c r="H92" t="str">
        <f t="shared" si="3"/>
        <v>na</v>
      </c>
    </row>
    <row r="93" spans="2:8" x14ac:dyDescent="0.2">
      <c r="B93" s="1" t="s">
        <v>172</v>
      </c>
      <c r="C93" s="1" t="s">
        <v>101</v>
      </c>
      <c r="D93">
        <v>0.29399999999999998</v>
      </c>
      <c r="E93" t="s">
        <v>12</v>
      </c>
      <c r="F93" t="str">
        <f t="shared" si="2"/>
        <v>na</v>
      </c>
      <c r="G93">
        <f>VLOOKUP($C93,'Lab Blank'!$D$4:$G$193,4,FALSE)</f>
        <v>0</v>
      </c>
      <c r="H93" t="str">
        <f t="shared" si="3"/>
        <v>na</v>
      </c>
    </row>
    <row r="94" spans="2:8" x14ac:dyDescent="0.2">
      <c r="B94" s="1" t="s">
        <v>172</v>
      </c>
      <c r="C94" s="1" t="s">
        <v>102</v>
      </c>
      <c r="D94">
        <v>0.435</v>
      </c>
      <c r="E94" t="s">
        <v>12</v>
      </c>
      <c r="F94" t="str">
        <f t="shared" si="2"/>
        <v>na</v>
      </c>
      <c r="G94">
        <f>VLOOKUP($C94,'Lab Blank'!$D$4:$G$193,4,FALSE)</f>
        <v>0</v>
      </c>
      <c r="H94" t="str">
        <f t="shared" si="3"/>
        <v>na</v>
      </c>
    </row>
    <row r="95" spans="2:8" x14ac:dyDescent="0.2">
      <c r="B95" s="1" t="s">
        <v>172</v>
      </c>
      <c r="C95" s="1" t="s">
        <v>103</v>
      </c>
      <c r="D95">
        <v>0.45</v>
      </c>
      <c r="E95" t="s">
        <v>12</v>
      </c>
      <c r="F95" t="str">
        <f t="shared" si="2"/>
        <v>na</v>
      </c>
      <c r="G95">
        <f>VLOOKUP($C95,'Lab Blank'!$D$4:$G$193,4,FALSE)</f>
        <v>0</v>
      </c>
      <c r="H95" t="str">
        <f t="shared" si="3"/>
        <v>na</v>
      </c>
    </row>
    <row r="96" spans="2:8" x14ac:dyDescent="0.2">
      <c r="B96" s="1" t="s">
        <v>172</v>
      </c>
      <c r="C96" s="1" t="s">
        <v>104</v>
      </c>
      <c r="D96">
        <v>0.504</v>
      </c>
      <c r="E96" t="s">
        <v>12</v>
      </c>
      <c r="F96" t="str">
        <f t="shared" si="2"/>
        <v>na</v>
      </c>
      <c r="G96">
        <f>VLOOKUP($C96,'Lab Blank'!$D$4:$G$193,4,FALSE)</f>
        <v>0</v>
      </c>
      <c r="H96" t="str">
        <f t="shared" si="3"/>
        <v>na</v>
      </c>
    </row>
    <row r="97" spans="2:8" x14ac:dyDescent="0.2">
      <c r="B97" s="1" t="s">
        <v>172</v>
      </c>
      <c r="C97" s="1" t="s">
        <v>105</v>
      </c>
      <c r="D97">
        <v>0.38400000000000001</v>
      </c>
      <c r="E97" t="s">
        <v>12</v>
      </c>
      <c r="F97" t="str">
        <f t="shared" si="2"/>
        <v>na</v>
      </c>
      <c r="G97">
        <f>VLOOKUP($C97,'Lab Blank'!$D$4:$G$193,4,FALSE)</f>
        <v>0</v>
      </c>
      <c r="H97" t="str">
        <f t="shared" si="3"/>
        <v>na</v>
      </c>
    </row>
    <row r="98" spans="2:8" x14ac:dyDescent="0.2">
      <c r="B98" s="1" t="s">
        <v>172</v>
      </c>
      <c r="C98" s="1" t="s">
        <v>106</v>
      </c>
      <c r="D98">
        <v>1.42</v>
      </c>
      <c r="E98" t="s">
        <v>176</v>
      </c>
      <c r="F98">
        <f t="shared" si="2"/>
        <v>1.42</v>
      </c>
      <c r="G98">
        <f>VLOOKUP($C98,'Lab Blank'!$D$4:$G$193,4,FALSE)</f>
        <v>0.81</v>
      </c>
      <c r="H98" t="str">
        <f t="shared" si="3"/>
        <v>na</v>
      </c>
    </row>
    <row r="99" spans="2:8" x14ac:dyDescent="0.2">
      <c r="B99" s="1" t="s">
        <v>172</v>
      </c>
      <c r="C99" s="1" t="s">
        <v>107</v>
      </c>
      <c r="D99">
        <v>7.77</v>
      </c>
      <c r="E99" t="s">
        <v>175</v>
      </c>
      <c r="F99">
        <f t="shared" si="2"/>
        <v>7.77</v>
      </c>
      <c r="G99">
        <f>VLOOKUP($C99,'Lab Blank'!$D$4:$G$193,4,FALSE)</f>
        <v>2.97</v>
      </c>
      <c r="H99" t="str">
        <f t="shared" si="3"/>
        <v>na</v>
      </c>
    </row>
    <row r="100" spans="2:8" x14ac:dyDescent="0.2">
      <c r="B100" s="1" t="s">
        <v>172</v>
      </c>
      <c r="C100" s="1" t="s">
        <v>108</v>
      </c>
      <c r="D100">
        <v>0.62</v>
      </c>
      <c r="E100" t="s">
        <v>40</v>
      </c>
      <c r="F100">
        <f t="shared" si="2"/>
        <v>0.62</v>
      </c>
      <c r="G100">
        <f>VLOOKUP($C100,'Lab Blank'!$D$4:$G$193,4,FALSE)</f>
        <v>0</v>
      </c>
      <c r="H100">
        <f t="shared" si="3"/>
        <v>0.62</v>
      </c>
    </row>
    <row r="101" spans="2:8" x14ac:dyDescent="0.2">
      <c r="B101" s="1" t="s">
        <v>172</v>
      </c>
      <c r="C101" s="1" t="s">
        <v>109</v>
      </c>
      <c r="D101">
        <v>0.61099999999999999</v>
      </c>
      <c r="E101" t="s">
        <v>12</v>
      </c>
      <c r="F101" t="str">
        <f t="shared" si="2"/>
        <v>na</v>
      </c>
      <c r="G101">
        <f>VLOOKUP($C101,'Lab Blank'!$D$4:$G$193,4,FALSE)</f>
        <v>0</v>
      </c>
      <c r="H101" t="str">
        <f t="shared" si="3"/>
        <v>na</v>
      </c>
    </row>
    <row r="102" spans="2:8" x14ac:dyDescent="0.2">
      <c r="B102" s="1" t="s">
        <v>172</v>
      </c>
      <c r="C102" s="1" t="s">
        <v>110</v>
      </c>
      <c r="D102">
        <v>2.96</v>
      </c>
      <c r="F102">
        <f t="shared" si="2"/>
        <v>2.96</v>
      </c>
      <c r="G102">
        <f>VLOOKUP($C102,'Lab Blank'!$D$4:$G$193,4,FALSE)</f>
        <v>0.66900000000000004</v>
      </c>
      <c r="H102">
        <f t="shared" si="3"/>
        <v>2.96</v>
      </c>
    </row>
    <row r="103" spans="2:8" x14ac:dyDescent="0.2">
      <c r="B103" s="1" t="s">
        <v>172</v>
      </c>
      <c r="C103" s="1" t="s">
        <v>111</v>
      </c>
      <c r="D103">
        <v>0.58399999999999996</v>
      </c>
      <c r="E103" t="s">
        <v>12</v>
      </c>
      <c r="F103" t="str">
        <f t="shared" si="2"/>
        <v>na</v>
      </c>
      <c r="G103">
        <f>VLOOKUP($C103,'Lab Blank'!$D$4:$G$193,4,FALSE)</f>
        <v>0</v>
      </c>
      <c r="H103" t="str">
        <f t="shared" si="3"/>
        <v>na</v>
      </c>
    </row>
    <row r="104" spans="2:8" x14ac:dyDescent="0.2">
      <c r="B104" s="1" t="s">
        <v>172</v>
      </c>
      <c r="C104" s="1" t="s">
        <v>112</v>
      </c>
      <c r="D104">
        <v>0.59699999999999998</v>
      </c>
      <c r="E104" t="s">
        <v>20</v>
      </c>
      <c r="F104" t="str">
        <f t="shared" si="2"/>
        <v>na</v>
      </c>
      <c r="G104">
        <f>VLOOKUP($C104,'Lab Blank'!$D$4:$G$193,4,FALSE)</f>
        <v>0</v>
      </c>
      <c r="H104" t="str">
        <f t="shared" si="3"/>
        <v>na</v>
      </c>
    </row>
    <row r="105" spans="2:8" x14ac:dyDescent="0.2">
      <c r="B105" s="1" t="s">
        <v>172</v>
      </c>
      <c r="C105" s="1" t="s">
        <v>113</v>
      </c>
      <c r="D105">
        <v>3.64</v>
      </c>
      <c r="E105" t="s">
        <v>175</v>
      </c>
      <c r="F105">
        <f t="shared" si="2"/>
        <v>3.64</v>
      </c>
      <c r="G105">
        <f>VLOOKUP($C105,'Lab Blank'!$D$4:$G$193,4,FALSE)</f>
        <v>0.68700000000000006</v>
      </c>
      <c r="H105">
        <f t="shared" si="3"/>
        <v>3.64</v>
      </c>
    </row>
    <row r="106" spans="2:8" x14ac:dyDescent="0.2">
      <c r="B106" s="1" t="s">
        <v>172</v>
      </c>
      <c r="C106" s="1" t="s">
        <v>114</v>
      </c>
      <c r="D106">
        <v>1.18</v>
      </c>
      <c r="E106" t="s">
        <v>40</v>
      </c>
      <c r="F106">
        <f t="shared" si="2"/>
        <v>1.18</v>
      </c>
      <c r="G106">
        <f>VLOOKUP($C106,'Lab Blank'!$D$4:$G$193,4,FALSE)</f>
        <v>0</v>
      </c>
      <c r="H106">
        <f t="shared" si="3"/>
        <v>1.18</v>
      </c>
    </row>
    <row r="107" spans="2:8" x14ac:dyDescent="0.2">
      <c r="B107" s="1" t="s">
        <v>172</v>
      </c>
      <c r="C107" s="1" t="s">
        <v>115</v>
      </c>
      <c r="D107">
        <v>0.59199999999999997</v>
      </c>
      <c r="E107" t="s">
        <v>12</v>
      </c>
      <c r="F107" t="str">
        <f t="shared" si="2"/>
        <v>na</v>
      </c>
      <c r="G107">
        <f>VLOOKUP($C107,'Lab Blank'!$D$4:$G$193,4,FALSE)</f>
        <v>0</v>
      </c>
      <c r="H107" t="str">
        <f t="shared" si="3"/>
        <v>na</v>
      </c>
    </row>
    <row r="108" spans="2:8" x14ac:dyDescent="0.2">
      <c r="B108" s="1" t="s">
        <v>172</v>
      </c>
      <c r="C108" s="1" t="s">
        <v>116</v>
      </c>
      <c r="D108">
        <v>0.54300000000000004</v>
      </c>
      <c r="E108" t="s">
        <v>20</v>
      </c>
      <c r="F108" t="str">
        <f t="shared" si="2"/>
        <v>na</v>
      </c>
      <c r="G108">
        <f>VLOOKUP($C108,'Lab Blank'!$D$4:$G$193,4,FALSE)</f>
        <v>0</v>
      </c>
      <c r="H108" t="str">
        <f t="shared" si="3"/>
        <v>na</v>
      </c>
    </row>
    <row r="109" spans="2:8" x14ac:dyDescent="0.2">
      <c r="B109" s="1" t="s">
        <v>172</v>
      </c>
      <c r="C109" s="1" t="s">
        <v>117</v>
      </c>
      <c r="D109">
        <v>1.54</v>
      </c>
      <c r="F109">
        <f t="shared" si="2"/>
        <v>1.54</v>
      </c>
      <c r="G109">
        <f>VLOOKUP($C109,'Lab Blank'!$D$4:$G$193,4,FALSE)</f>
        <v>0</v>
      </c>
      <c r="H109">
        <f t="shared" si="3"/>
        <v>1.54</v>
      </c>
    </row>
    <row r="110" spans="2:8" x14ac:dyDescent="0.2">
      <c r="B110" s="1" t="s">
        <v>172</v>
      </c>
      <c r="C110" s="1" t="s">
        <v>118</v>
      </c>
      <c r="D110">
        <v>0.59399999999999997</v>
      </c>
      <c r="E110" t="s">
        <v>12</v>
      </c>
      <c r="F110" t="str">
        <f t="shared" si="2"/>
        <v>na</v>
      </c>
      <c r="G110">
        <f>VLOOKUP($C110,'Lab Blank'!$D$4:$G$193,4,FALSE)</f>
        <v>0</v>
      </c>
      <c r="H110" t="str">
        <f t="shared" si="3"/>
        <v>na</v>
      </c>
    </row>
    <row r="111" spans="2:8" x14ac:dyDescent="0.2">
      <c r="B111" s="1" t="s">
        <v>172</v>
      </c>
      <c r="C111" s="1" t="s">
        <v>119</v>
      </c>
      <c r="D111">
        <v>0.51100000000000001</v>
      </c>
      <c r="E111" t="s">
        <v>40</v>
      </c>
      <c r="F111">
        <f t="shared" si="2"/>
        <v>0.51100000000000001</v>
      </c>
      <c r="G111">
        <f>VLOOKUP($C111,'Lab Blank'!$D$4:$G$193,4,FALSE)</f>
        <v>0</v>
      </c>
      <c r="H111">
        <f t="shared" si="3"/>
        <v>0.51100000000000001</v>
      </c>
    </row>
    <row r="112" spans="2:8" x14ac:dyDescent="0.2">
      <c r="B112" s="1" t="s">
        <v>172</v>
      </c>
      <c r="C112" s="1" t="s">
        <v>120</v>
      </c>
      <c r="D112">
        <v>0.33800000000000002</v>
      </c>
      <c r="E112" t="s">
        <v>12</v>
      </c>
      <c r="F112" t="str">
        <f t="shared" si="2"/>
        <v>na</v>
      </c>
      <c r="G112">
        <f>VLOOKUP($C112,'Lab Blank'!$D$4:$G$193,4,FALSE)</f>
        <v>0</v>
      </c>
      <c r="H112" t="str">
        <f t="shared" si="3"/>
        <v>na</v>
      </c>
    </row>
    <row r="113" spans="2:8" x14ac:dyDescent="0.2">
      <c r="B113" s="1" t="s">
        <v>172</v>
      </c>
      <c r="C113" s="1" t="s">
        <v>121</v>
      </c>
      <c r="D113">
        <v>1.41</v>
      </c>
      <c r="E113" t="s">
        <v>174</v>
      </c>
      <c r="F113">
        <f t="shared" si="2"/>
        <v>1.41</v>
      </c>
      <c r="G113">
        <f>VLOOKUP($C113,'Lab Blank'!$D$4:$G$193,4,FALSE)</f>
        <v>0.57299999999999995</v>
      </c>
      <c r="H113" t="str">
        <f t="shared" si="3"/>
        <v>na</v>
      </c>
    </row>
    <row r="114" spans="2:8" x14ac:dyDescent="0.2">
      <c r="B114" s="1" t="s">
        <v>172</v>
      </c>
      <c r="C114" s="1" t="s">
        <v>122</v>
      </c>
      <c r="D114">
        <v>7.78</v>
      </c>
      <c r="E114" t="s">
        <v>175</v>
      </c>
      <c r="F114">
        <f t="shared" si="2"/>
        <v>7.78</v>
      </c>
      <c r="G114">
        <f>VLOOKUP($C114,'Lab Blank'!$D$4:$G$193,4,FALSE)</f>
        <v>1.26</v>
      </c>
      <c r="H114">
        <f t="shared" si="3"/>
        <v>7.78</v>
      </c>
    </row>
    <row r="115" spans="2:8" x14ac:dyDescent="0.2">
      <c r="B115" s="1" t="s">
        <v>172</v>
      </c>
      <c r="C115" s="1" t="s">
        <v>123</v>
      </c>
      <c r="D115">
        <v>0.45</v>
      </c>
      <c r="E115" t="s">
        <v>12</v>
      </c>
      <c r="F115" t="str">
        <f t="shared" si="2"/>
        <v>na</v>
      </c>
      <c r="G115">
        <f>VLOOKUP($C115,'Lab Blank'!$D$4:$G$193,4,FALSE)</f>
        <v>0</v>
      </c>
      <c r="H115" t="str">
        <f t="shared" si="3"/>
        <v>na</v>
      </c>
    </row>
    <row r="116" spans="2:8" x14ac:dyDescent="0.2">
      <c r="B116" s="1" t="s">
        <v>172</v>
      </c>
      <c r="C116" s="1" t="s">
        <v>124</v>
      </c>
      <c r="D116">
        <v>0.32400000000000001</v>
      </c>
      <c r="E116" t="s">
        <v>12</v>
      </c>
      <c r="F116" t="str">
        <f t="shared" si="2"/>
        <v>na</v>
      </c>
      <c r="G116">
        <f>VLOOKUP($C116,'Lab Blank'!$D$4:$G$193,4,FALSE)</f>
        <v>0</v>
      </c>
      <c r="H116" t="str">
        <f t="shared" si="3"/>
        <v>na</v>
      </c>
    </row>
    <row r="117" spans="2:8" x14ac:dyDescent="0.2">
      <c r="B117" s="1" t="s">
        <v>172</v>
      </c>
      <c r="C117" s="1" t="s">
        <v>125</v>
      </c>
      <c r="D117">
        <v>0.32</v>
      </c>
      <c r="E117" t="s">
        <v>12</v>
      </c>
      <c r="F117" t="str">
        <f t="shared" si="2"/>
        <v>na</v>
      </c>
      <c r="G117">
        <f>VLOOKUP($C117,'Lab Blank'!$D$4:$G$193,4,FALSE)</f>
        <v>0</v>
      </c>
      <c r="H117" t="str">
        <f t="shared" si="3"/>
        <v>na</v>
      </c>
    </row>
    <row r="118" spans="2:8" x14ac:dyDescent="0.2">
      <c r="B118" s="1" t="s">
        <v>172</v>
      </c>
      <c r="C118" s="1" t="s">
        <v>126</v>
      </c>
      <c r="D118">
        <v>6.21</v>
      </c>
      <c r="E118" t="s">
        <v>29</v>
      </c>
      <c r="F118">
        <f t="shared" si="2"/>
        <v>6.21</v>
      </c>
      <c r="G118">
        <f>VLOOKUP($C118,'Lab Blank'!$D$4:$G$193,4,FALSE)</f>
        <v>2.78</v>
      </c>
      <c r="H118" t="str">
        <f t="shared" si="3"/>
        <v>na</v>
      </c>
    </row>
    <row r="119" spans="2:8" x14ac:dyDescent="0.2">
      <c r="B119" s="1" t="s">
        <v>172</v>
      </c>
      <c r="C119" s="1" t="s">
        <v>127</v>
      </c>
      <c r="D119">
        <v>0.23799999999999999</v>
      </c>
      <c r="E119" t="s">
        <v>12</v>
      </c>
      <c r="F119" t="str">
        <f t="shared" si="2"/>
        <v>na</v>
      </c>
      <c r="G119">
        <f>VLOOKUP($C119,'Lab Blank'!$D$4:$G$193,4,FALSE)</f>
        <v>0</v>
      </c>
      <c r="H119" t="str">
        <f t="shared" si="3"/>
        <v>na</v>
      </c>
    </row>
    <row r="120" spans="2:8" x14ac:dyDescent="0.2">
      <c r="B120" s="1" t="s">
        <v>172</v>
      </c>
      <c r="C120" s="1" t="s">
        <v>128</v>
      </c>
      <c r="D120">
        <v>0.93200000000000005</v>
      </c>
      <c r="E120" t="s">
        <v>26</v>
      </c>
      <c r="F120">
        <f t="shared" si="2"/>
        <v>0.93200000000000005</v>
      </c>
      <c r="G120">
        <f>VLOOKUP($C120,'Lab Blank'!$D$4:$G$193,4,FALSE)</f>
        <v>0.53600000000000003</v>
      </c>
      <c r="H120" t="str">
        <f t="shared" si="3"/>
        <v>na</v>
      </c>
    </row>
    <row r="121" spans="2:8" x14ac:dyDescent="0.2">
      <c r="B121" s="1" t="s">
        <v>172</v>
      </c>
      <c r="C121" s="1" t="s">
        <v>129</v>
      </c>
      <c r="D121">
        <v>0.82599999999999996</v>
      </c>
      <c r="E121" t="s">
        <v>40</v>
      </c>
      <c r="F121">
        <f t="shared" si="2"/>
        <v>0.82599999999999996</v>
      </c>
      <c r="G121">
        <f>VLOOKUP($C121,'Lab Blank'!$D$4:$G$193,4,FALSE)</f>
        <v>0</v>
      </c>
      <c r="H121">
        <f t="shared" si="3"/>
        <v>0.82599999999999996</v>
      </c>
    </row>
    <row r="122" spans="2:8" x14ac:dyDescent="0.2">
      <c r="B122" s="1" t="s">
        <v>172</v>
      </c>
      <c r="C122" s="1" t="s">
        <v>130</v>
      </c>
      <c r="D122">
        <v>0.42199999999999999</v>
      </c>
      <c r="E122" t="s">
        <v>12</v>
      </c>
      <c r="F122" t="str">
        <f t="shared" si="2"/>
        <v>na</v>
      </c>
      <c r="G122">
        <f>VLOOKUP($C122,'Lab Blank'!$D$4:$G$193,4,FALSE)</f>
        <v>0</v>
      </c>
      <c r="H122" t="str">
        <f t="shared" si="3"/>
        <v>na</v>
      </c>
    </row>
    <row r="123" spans="2:8" x14ac:dyDescent="0.2">
      <c r="B123" s="1" t="s">
        <v>172</v>
      </c>
      <c r="C123" s="1" t="s">
        <v>131</v>
      </c>
      <c r="D123">
        <v>0.39700000000000002</v>
      </c>
      <c r="E123" t="s">
        <v>12</v>
      </c>
      <c r="F123" t="str">
        <f t="shared" si="2"/>
        <v>na</v>
      </c>
      <c r="G123">
        <f>VLOOKUP($C123,'Lab Blank'!$D$4:$G$193,4,FALSE)</f>
        <v>0</v>
      </c>
      <c r="H123" t="str">
        <f t="shared" si="3"/>
        <v>na</v>
      </c>
    </row>
    <row r="124" spans="2:8" x14ac:dyDescent="0.2">
      <c r="B124" s="1" t="s">
        <v>172</v>
      </c>
      <c r="C124" s="1" t="s">
        <v>132</v>
      </c>
      <c r="D124">
        <v>0.41799999999999998</v>
      </c>
      <c r="E124" t="s">
        <v>12</v>
      </c>
      <c r="F124" t="str">
        <f t="shared" si="2"/>
        <v>na</v>
      </c>
      <c r="G124">
        <f>VLOOKUP($C124,'Lab Blank'!$D$4:$G$193,4,FALSE)</f>
        <v>0</v>
      </c>
      <c r="H124" t="str">
        <f t="shared" si="3"/>
        <v>na</v>
      </c>
    </row>
    <row r="125" spans="2:8" x14ac:dyDescent="0.2">
      <c r="B125" s="1" t="s">
        <v>172</v>
      </c>
      <c r="C125" s="1" t="s">
        <v>133</v>
      </c>
      <c r="D125">
        <v>0.51400000000000001</v>
      </c>
      <c r="E125" t="s">
        <v>40</v>
      </c>
      <c r="F125">
        <f t="shared" si="2"/>
        <v>0.51400000000000001</v>
      </c>
      <c r="G125">
        <f>VLOOKUP($C125,'Lab Blank'!$D$4:$G$193,4,FALSE)</f>
        <v>0</v>
      </c>
      <c r="H125">
        <f t="shared" si="3"/>
        <v>0.51400000000000001</v>
      </c>
    </row>
    <row r="126" spans="2:8" x14ac:dyDescent="0.2">
      <c r="B126" s="1" t="s">
        <v>172</v>
      </c>
      <c r="C126" s="1" t="s">
        <v>134</v>
      </c>
      <c r="D126">
        <v>0.47699999999999998</v>
      </c>
      <c r="E126" t="s">
        <v>12</v>
      </c>
      <c r="F126" t="str">
        <f t="shared" si="2"/>
        <v>na</v>
      </c>
      <c r="G126">
        <f>VLOOKUP($C126,'Lab Blank'!$D$4:$G$193,4,FALSE)</f>
        <v>0</v>
      </c>
      <c r="H126" t="str">
        <f t="shared" si="3"/>
        <v>na</v>
      </c>
    </row>
    <row r="127" spans="2:8" x14ac:dyDescent="0.2">
      <c r="B127" s="1" t="s">
        <v>172</v>
      </c>
      <c r="C127" s="1" t="s">
        <v>135</v>
      </c>
      <c r="D127">
        <v>0.41099999999999998</v>
      </c>
      <c r="E127" t="s">
        <v>12</v>
      </c>
      <c r="F127" t="str">
        <f t="shared" si="2"/>
        <v>na</v>
      </c>
      <c r="G127">
        <f>VLOOKUP($C127,'Lab Blank'!$D$4:$G$193,4,FALSE)</f>
        <v>0.27600000000000002</v>
      </c>
      <c r="H127" t="str">
        <f t="shared" si="3"/>
        <v>na</v>
      </c>
    </row>
    <row r="128" spans="2:8" x14ac:dyDescent="0.2">
      <c r="B128" s="1" t="s">
        <v>172</v>
      </c>
      <c r="C128" s="1" t="s">
        <v>136</v>
      </c>
      <c r="D128">
        <v>0.502</v>
      </c>
      <c r="E128" t="s">
        <v>12</v>
      </c>
      <c r="F128" t="str">
        <f t="shared" si="2"/>
        <v>na</v>
      </c>
      <c r="G128">
        <f>VLOOKUP($C128,'Lab Blank'!$D$4:$G$193,4,FALSE)</f>
        <v>0</v>
      </c>
      <c r="H128" t="str">
        <f t="shared" si="3"/>
        <v>na</v>
      </c>
    </row>
    <row r="129" spans="2:8" x14ac:dyDescent="0.2">
      <c r="B129" s="1" t="s">
        <v>172</v>
      </c>
      <c r="C129" s="1" t="s">
        <v>137</v>
      </c>
      <c r="D129">
        <v>1.08</v>
      </c>
      <c r="E129" t="s">
        <v>6</v>
      </c>
      <c r="F129">
        <f t="shared" si="2"/>
        <v>1.08</v>
      </c>
      <c r="G129">
        <f>VLOOKUP($C129,'Lab Blank'!$D$4:$G$193,4,FALSE)</f>
        <v>0.80400000000000005</v>
      </c>
      <c r="H129" t="str">
        <f t="shared" si="3"/>
        <v>na</v>
      </c>
    </row>
    <row r="130" spans="2:8" x14ac:dyDescent="0.2">
      <c r="B130" s="1" t="s">
        <v>172</v>
      </c>
      <c r="C130" s="1" t="s">
        <v>138</v>
      </c>
      <c r="D130">
        <v>0.47099999999999997</v>
      </c>
      <c r="E130" t="s">
        <v>20</v>
      </c>
      <c r="F130" t="str">
        <f t="shared" si="2"/>
        <v>na</v>
      </c>
      <c r="G130">
        <f>VLOOKUP($C130,'Lab Blank'!$D$4:$G$193,4,FALSE)</f>
        <v>0</v>
      </c>
      <c r="H130" t="str">
        <f t="shared" si="3"/>
        <v>na</v>
      </c>
    </row>
    <row r="131" spans="2:8" x14ac:dyDescent="0.2">
      <c r="B131" s="1" t="s">
        <v>172</v>
      </c>
      <c r="C131" s="1" t="s">
        <v>139</v>
      </c>
      <c r="D131">
        <v>0.442</v>
      </c>
      <c r="E131" t="s">
        <v>12</v>
      </c>
      <c r="F131" t="str">
        <f t="shared" si="2"/>
        <v>na</v>
      </c>
      <c r="G131">
        <f>VLOOKUP($C131,'Lab Blank'!$D$4:$G$193,4,FALSE)</f>
        <v>0</v>
      </c>
      <c r="H131" t="str">
        <f t="shared" si="3"/>
        <v>na</v>
      </c>
    </row>
    <row r="132" spans="2:8" x14ac:dyDescent="0.2">
      <c r="B132" s="1" t="s">
        <v>172</v>
      </c>
      <c r="C132" s="1" t="s">
        <v>140</v>
      </c>
      <c r="D132">
        <v>1.26</v>
      </c>
      <c r="E132" t="s">
        <v>40</v>
      </c>
      <c r="F132">
        <f t="shared" si="2"/>
        <v>1.26</v>
      </c>
      <c r="G132">
        <f>VLOOKUP($C132,'Lab Blank'!$D$4:$G$193,4,FALSE)</f>
        <v>0.37</v>
      </c>
      <c r="H132">
        <f t="shared" si="3"/>
        <v>1.26</v>
      </c>
    </row>
    <row r="133" spans="2:8" x14ac:dyDescent="0.2">
      <c r="B133" s="1" t="s">
        <v>172</v>
      </c>
      <c r="C133" s="1" t="s">
        <v>141</v>
      </c>
      <c r="D133">
        <v>0.42099999999999999</v>
      </c>
      <c r="E133" t="s">
        <v>12</v>
      </c>
      <c r="F133" t="str">
        <f t="shared" si="2"/>
        <v>na</v>
      </c>
      <c r="G133">
        <f>VLOOKUP($C133,'Lab Blank'!$D$4:$G$193,4,FALSE)</f>
        <v>0</v>
      </c>
      <c r="H133" t="str">
        <f t="shared" si="3"/>
        <v>na</v>
      </c>
    </row>
    <row r="134" spans="2:8" x14ac:dyDescent="0.2">
      <c r="B134" s="1" t="s">
        <v>172</v>
      </c>
      <c r="C134" s="1" t="s">
        <v>142</v>
      </c>
      <c r="D134">
        <v>0.315</v>
      </c>
      <c r="E134" t="s">
        <v>12</v>
      </c>
      <c r="F134" t="str">
        <f t="shared" ref="F134:F197" si="4">IF(OR(LEFT(C134,3)&lt;&gt;"PCB",RIGHT(C134,1)="L",NOT(ISERROR(SEARCH("U",E134)))),"na",D134)</f>
        <v>na</v>
      </c>
      <c r="G134">
        <f>VLOOKUP($C134,'Lab Blank'!$D$4:$G$193,4,FALSE)</f>
        <v>0</v>
      </c>
      <c r="H134" t="str">
        <f t="shared" ref="H134:H197" si="5">IF(OR($F134="na",$F134&lt;3*G134),"na",$F134)</f>
        <v>na</v>
      </c>
    </row>
    <row r="135" spans="2:8" x14ac:dyDescent="0.2">
      <c r="B135" s="1" t="s">
        <v>172</v>
      </c>
      <c r="C135" s="1" t="s">
        <v>143</v>
      </c>
      <c r="D135">
        <v>0.84399999999999997</v>
      </c>
      <c r="E135" t="s">
        <v>174</v>
      </c>
      <c r="F135">
        <f t="shared" si="4"/>
        <v>0.84399999999999997</v>
      </c>
      <c r="G135">
        <f>VLOOKUP($C135,'Lab Blank'!$D$4:$G$193,4,FALSE)</f>
        <v>0.44</v>
      </c>
      <c r="H135" t="str">
        <f t="shared" si="5"/>
        <v>na</v>
      </c>
    </row>
    <row r="136" spans="2:8" x14ac:dyDescent="0.2">
      <c r="B136" s="1" t="s">
        <v>172</v>
      </c>
      <c r="C136" s="1" t="s">
        <v>144</v>
      </c>
      <c r="D136">
        <v>0.42399999999999999</v>
      </c>
      <c r="E136" t="s">
        <v>12</v>
      </c>
      <c r="F136" t="str">
        <f t="shared" si="4"/>
        <v>na</v>
      </c>
      <c r="G136">
        <f>VLOOKUP($C136,'Lab Blank'!$D$4:$G$193,4,FALSE)</f>
        <v>0</v>
      </c>
      <c r="H136" t="str">
        <f t="shared" si="5"/>
        <v>na</v>
      </c>
    </row>
    <row r="137" spans="2:8" x14ac:dyDescent="0.2">
      <c r="B137" s="1" t="s">
        <v>172</v>
      </c>
      <c r="C137" s="1" t="s">
        <v>145</v>
      </c>
      <c r="D137">
        <v>0.61299999999999999</v>
      </c>
      <c r="E137" t="s">
        <v>174</v>
      </c>
      <c r="F137">
        <f t="shared" si="4"/>
        <v>0.61299999999999999</v>
      </c>
      <c r="G137">
        <f>VLOOKUP($C137,'Lab Blank'!$D$4:$G$193,4,FALSE)</f>
        <v>0</v>
      </c>
      <c r="H137">
        <f t="shared" si="5"/>
        <v>0.61299999999999999</v>
      </c>
    </row>
    <row r="138" spans="2:8" x14ac:dyDescent="0.2">
      <c r="B138" s="1" t="s">
        <v>172</v>
      </c>
      <c r="C138" s="1" t="s">
        <v>146</v>
      </c>
      <c r="D138">
        <v>2.13</v>
      </c>
      <c r="E138" t="s">
        <v>29</v>
      </c>
      <c r="F138">
        <f t="shared" si="4"/>
        <v>2.13</v>
      </c>
      <c r="G138">
        <f>VLOOKUP($C138,'Lab Blank'!$D$4:$G$193,4,FALSE)</f>
        <v>1.41</v>
      </c>
      <c r="H138" t="str">
        <f t="shared" si="5"/>
        <v>na</v>
      </c>
    </row>
    <row r="139" spans="2:8" x14ac:dyDescent="0.2">
      <c r="B139" s="1" t="s">
        <v>172</v>
      </c>
      <c r="C139" s="1" t="s">
        <v>147</v>
      </c>
      <c r="D139">
        <v>0.45200000000000001</v>
      </c>
      <c r="E139" t="s">
        <v>12</v>
      </c>
      <c r="F139" t="str">
        <f t="shared" si="4"/>
        <v>na</v>
      </c>
      <c r="G139">
        <f>VLOOKUP($C139,'Lab Blank'!$D$4:$G$193,4,FALSE)</f>
        <v>0</v>
      </c>
      <c r="H139" t="str">
        <f t="shared" si="5"/>
        <v>na</v>
      </c>
    </row>
    <row r="140" spans="2:8" x14ac:dyDescent="0.2">
      <c r="B140" s="1" t="s">
        <v>172</v>
      </c>
      <c r="C140" s="1" t="s">
        <v>148</v>
      </c>
      <c r="D140">
        <v>0.42399999999999999</v>
      </c>
      <c r="E140" t="s">
        <v>12</v>
      </c>
      <c r="F140" t="str">
        <f t="shared" si="4"/>
        <v>na</v>
      </c>
      <c r="G140">
        <f>VLOOKUP($C140,'Lab Blank'!$D$4:$G$193,4,FALSE)</f>
        <v>0</v>
      </c>
      <c r="H140" t="str">
        <f t="shared" si="5"/>
        <v>na</v>
      </c>
    </row>
    <row r="141" spans="2:8" x14ac:dyDescent="0.2">
      <c r="B141" s="1" t="s">
        <v>172</v>
      </c>
      <c r="C141" s="1" t="s">
        <v>149</v>
      </c>
      <c r="D141">
        <v>1.01</v>
      </c>
      <c r="E141" t="s">
        <v>176</v>
      </c>
      <c r="F141">
        <f t="shared" si="4"/>
        <v>1.01</v>
      </c>
      <c r="G141">
        <f>VLOOKUP($C141,'Lab Blank'!$D$4:$G$193,4,FALSE)</f>
        <v>0.41</v>
      </c>
      <c r="H141" t="str">
        <f t="shared" si="5"/>
        <v>na</v>
      </c>
    </row>
    <row r="142" spans="2:8" x14ac:dyDescent="0.2">
      <c r="B142" s="1" t="s">
        <v>172</v>
      </c>
      <c r="C142" s="1" t="s">
        <v>150</v>
      </c>
      <c r="D142">
        <v>0.30399999999999999</v>
      </c>
      <c r="E142" t="s">
        <v>12</v>
      </c>
      <c r="F142" t="str">
        <f t="shared" si="4"/>
        <v>na</v>
      </c>
      <c r="G142">
        <f>VLOOKUP($C142,'Lab Blank'!$D$4:$G$193,4,FALSE)</f>
        <v>0</v>
      </c>
      <c r="H142" t="str">
        <f t="shared" si="5"/>
        <v>na</v>
      </c>
    </row>
    <row r="143" spans="2:8" x14ac:dyDescent="0.2">
      <c r="B143" s="1" t="s">
        <v>172</v>
      </c>
      <c r="C143" s="1" t="s">
        <v>151</v>
      </c>
      <c r="D143">
        <v>0.33500000000000002</v>
      </c>
      <c r="E143" t="s">
        <v>12</v>
      </c>
      <c r="F143" t="str">
        <f t="shared" si="4"/>
        <v>na</v>
      </c>
      <c r="G143">
        <f>VLOOKUP($C143,'Lab Blank'!$D$4:$G$193,4,FALSE)</f>
        <v>0</v>
      </c>
      <c r="H143" t="str">
        <f t="shared" si="5"/>
        <v>na</v>
      </c>
    </row>
    <row r="144" spans="2:8" x14ac:dyDescent="0.2">
      <c r="B144" s="1" t="s">
        <v>172</v>
      </c>
      <c r="C144" s="1" t="s">
        <v>152</v>
      </c>
      <c r="D144">
        <v>2.2799999999999998</v>
      </c>
      <c r="E144" t="s">
        <v>178</v>
      </c>
      <c r="F144">
        <f t="shared" si="4"/>
        <v>2.2799999999999998</v>
      </c>
      <c r="G144">
        <f>VLOOKUP($C144,'Lab Blank'!$D$4:$G$193,4,FALSE)</f>
        <v>1.51</v>
      </c>
      <c r="H144" t="str">
        <f t="shared" si="5"/>
        <v>na</v>
      </c>
    </row>
    <row r="145" spans="2:8" x14ac:dyDescent="0.2">
      <c r="B145" s="1" t="s">
        <v>172</v>
      </c>
      <c r="C145" s="1" t="s">
        <v>153</v>
      </c>
      <c r="D145">
        <v>0.30499999999999999</v>
      </c>
      <c r="E145" t="s">
        <v>12</v>
      </c>
      <c r="F145" t="str">
        <f t="shared" si="4"/>
        <v>na</v>
      </c>
      <c r="G145">
        <f>VLOOKUP($C145,'Lab Blank'!$D$4:$G$193,4,FALSE)</f>
        <v>0</v>
      </c>
      <c r="H145" t="str">
        <f t="shared" si="5"/>
        <v>na</v>
      </c>
    </row>
    <row r="146" spans="2:8" x14ac:dyDescent="0.2">
      <c r="B146" s="1" t="s">
        <v>172</v>
      </c>
      <c r="C146" s="1" t="s">
        <v>154</v>
      </c>
      <c r="D146">
        <v>0.45500000000000002</v>
      </c>
      <c r="E146" t="s">
        <v>12</v>
      </c>
      <c r="F146" t="str">
        <f t="shared" si="4"/>
        <v>na</v>
      </c>
      <c r="G146">
        <f>VLOOKUP($C146,'Lab Blank'!$D$4:$G$193,4,FALSE)</f>
        <v>0</v>
      </c>
      <c r="H146" t="str">
        <f t="shared" si="5"/>
        <v>na</v>
      </c>
    </row>
    <row r="147" spans="2:8" x14ac:dyDescent="0.2">
      <c r="B147" s="1" t="s">
        <v>172</v>
      </c>
      <c r="C147" s="1" t="s">
        <v>155</v>
      </c>
      <c r="D147">
        <v>0.33900000000000002</v>
      </c>
      <c r="E147" t="s">
        <v>12</v>
      </c>
      <c r="F147" t="str">
        <f t="shared" si="4"/>
        <v>na</v>
      </c>
      <c r="G147">
        <f>VLOOKUP($C147,'Lab Blank'!$D$4:$G$193,4,FALSE)</f>
        <v>0</v>
      </c>
      <c r="H147" t="str">
        <f t="shared" si="5"/>
        <v>na</v>
      </c>
    </row>
    <row r="148" spans="2:8" x14ac:dyDescent="0.2">
      <c r="B148" s="1" t="s">
        <v>172</v>
      </c>
      <c r="C148" s="1" t="s">
        <v>156</v>
      </c>
      <c r="D148">
        <v>0.32800000000000001</v>
      </c>
      <c r="E148" t="s">
        <v>12</v>
      </c>
      <c r="F148" t="str">
        <f t="shared" si="4"/>
        <v>na</v>
      </c>
      <c r="G148">
        <f>VLOOKUP($C148,'Lab Blank'!$D$4:$G$193,4,FALSE)</f>
        <v>0</v>
      </c>
      <c r="H148" t="str">
        <f t="shared" si="5"/>
        <v>na</v>
      </c>
    </row>
    <row r="149" spans="2:8" x14ac:dyDescent="0.2">
      <c r="B149" s="1" t="s">
        <v>172</v>
      </c>
      <c r="C149" s="1" t="s">
        <v>157</v>
      </c>
      <c r="D149">
        <v>0.36299999999999999</v>
      </c>
      <c r="E149" t="s">
        <v>12</v>
      </c>
      <c r="F149" t="str">
        <f t="shared" si="4"/>
        <v>na</v>
      </c>
      <c r="G149">
        <f>VLOOKUP($C149,'Lab Blank'!$D$4:$G$193,4,FALSE)</f>
        <v>0</v>
      </c>
      <c r="H149" t="str">
        <f t="shared" si="5"/>
        <v>na</v>
      </c>
    </row>
    <row r="150" spans="2:8" x14ac:dyDescent="0.2">
      <c r="B150" s="1" t="s">
        <v>172</v>
      </c>
      <c r="C150" s="1" t="s">
        <v>158</v>
      </c>
      <c r="D150">
        <v>0.58199999999999996</v>
      </c>
      <c r="E150" t="s">
        <v>40</v>
      </c>
      <c r="F150">
        <f t="shared" si="4"/>
        <v>0.58199999999999996</v>
      </c>
      <c r="G150">
        <f>VLOOKUP($C150,'Lab Blank'!$D$4:$G$193,4,FALSE)</f>
        <v>0</v>
      </c>
      <c r="H150">
        <f t="shared" si="5"/>
        <v>0.58199999999999996</v>
      </c>
    </row>
    <row r="151" spans="2:8" x14ac:dyDescent="0.2">
      <c r="B151" s="1" t="s">
        <v>172</v>
      </c>
      <c r="C151" s="1" t="s">
        <v>159</v>
      </c>
      <c r="D151">
        <v>0.46</v>
      </c>
      <c r="E151" t="s">
        <v>12</v>
      </c>
      <c r="F151" t="str">
        <f t="shared" si="4"/>
        <v>na</v>
      </c>
      <c r="G151">
        <f>VLOOKUP($C151,'Lab Blank'!$D$4:$G$193,4,FALSE)</f>
        <v>0</v>
      </c>
      <c r="H151" t="str">
        <f t="shared" si="5"/>
        <v>na</v>
      </c>
    </row>
    <row r="152" spans="2:8" x14ac:dyDescent="0.2">
      <c r="B152" s="1" t="s">
        <v>172</v>
      </c>
      <c r="C152" s="1" t="s">
        <v>160</v>
      </c>
      <c r="D152">
        <v>0.41399999999999998</v>
      </c>
      <c r="E152" t="s">
        <v>12</v>
      </c>
      <c r="F152" t="str">
        <f t="shared" si="4"/>
        <v>na</v>
      </c>
      <c r="G152">
        <f>VLOOKUP($C152,'Lab Blank'!$D$4:$G$193,4,FALSE)</f>
        <v>0</v>
      </c>
      <c r="H152" t="str">
        <f t="shared" si="5"/>
        <v>na</v>
      </c>
    </row>
    <row r="153" spans="2:8" x14ac:dyDescent="0.2">
      <c r="B153" s="1" t="s">
        <v>172</v>
      </c>
      <c r="C153" s="1" t="s">
        <v>161</v>
      </c>
      <c r="D153">
        <v>0.27800000000000002</v>
      </c>
      <c r="E153" t="s">
        <v>179</v>
      </c>
      <c r="F153" t="str">
        <f t="shared" si="4"/>
        <v>na</v>
      </c>
      <c r="G153">
        <f>VLOOKUP($C153,'Lab Blank'!$D$4:$G$193,4,FALSE)</f>
        <v>0</v>
      </c>
      <c r="H153" t="str">
        <f t="shared" si="5"/>
        <v>na</v>
      </c>
    </row>
    <row r="154" spans="2:8" x14ac:dyDescent="0.2">
      <c r="B154" s="1" t="s">
        <v>172</v>
      </c>
      <c r="C154" s="1" t="s">
        <v>162</v>
      </c>
      <c r="D154">
        <v>0.54600000000000004</v>
      </c>
      <c r="E154" t="s">
        <v>176</v>
      </c>
      <c r="F154">
        <f t="shared" si="4"/>
        <v>0.54600000000000004</v>
      </c>
      <c r="G154">
        <f>VLOOKUP($C154,'Lab Blank'!$D$4:$G$193,4,FALSE)</f>
        <v>0.372</v>
      </c>
      <c r="H154" t="str">
        <f t="shared" si="5"/>
        <v>na</v>
      </c>
    </row>
    <row r="155" spans="2:8" x14ac:dyDescent="0.2">
      <c r="B155" s="1" t="s">
        <v>172</v>
      </c>
      <c r="C155" s="1" t="s">
        <v>163</v>
      </c>
      <c r="D155">
        <v>0.29399999999999998</v>
      </c>
      <c r="E155" t="s">
        <v>12</v>
      </c>
      <c r="F155" t="str">
        <f t="shared" si="4"/>
        <v>na</v>
      </c>
      <c r="G155">
        <f>VLOOKUP($C155,'Lab Blank'!$D$4:$G$193,4,FALSE)</f>
        <v>0</v>
      </c>
      <c r="H155" t="str">
        <f t="shared" si="5"/>
        <v>na</v>
      </c>
    </row>
    <row r="156" spans="2:8" x14ac:dyDescent="0.2">
      <c r="B156" s="1" t="s">
        <v>172</v>
      </c>
      <c r="C156" s="1" t="s">
        <v>164</v>
      </c>
      <c r="D156">
        <v>0.35199999999999998</v>
      </c>
      <c r="E156" t="s">
        <v>12</v>
      </c>
      <c r="F156" t="str">
        <f t="shared" si="4"/>
        <v>na</v>
      </c>
      <c r="G156">
        <f>VLOOKUP($C156,'Lab Blank'!$D$4:$G$193,4,FALSE)</f>
        <v>0</v>
      </c>
      <c r="H156" t="str">
        <f t="shared" si="5"/>
        <v>na</v>
      </c>
    </row>
    <row r="157" spans="2:8" x14ac:dyDescent="0.2">
      <c r="B157" s="1" t="s">
        <v>172</v>
      </c>
      <c r="C157" s="1" t="s">
        <v>165</v>
      </c>
      <c r="D157">
        <v>0.38600000000000001</v>
      </c>
      <c r="E157" t="s">
        <v>12</v>
      </c>
      <c r="F157" t="str">
        <f t="shared" si="4"/>
        <v>na</v>
      </c>
      <c r="G157">
        <f>VLOOKUP($C157,'Lab Blank'!$D$4:$G$193,4,FALSE)</f>
        <v>0</v>
      </c>
      <c r="H157" t="str">
        <f t="shared" si="5"/>
        <v>na</v>
      </c>
    </row>
    <row r="158" spans="2:8" x14ac:dyDescent="0.2">
      <c r="B158" s="1" t="s">
        <v>172</v>
      </c>
      <c r="C158" s="1" t="s">
        <v>166</v>
      </c>
      <c r="D158">
        <v>0.27900000000000003</v>
      </c>
      <c r="E158" t="s">
        <v>12</v>
      </c>
      <c r="F158" t="str">
        <f t="shared" si="4"/>
        <v>na</v>
      </c>
      <c r="G158">
        <f>VLOOKUP($C158,'Lab Blank'!$D$4:$G$193,4,FALSE)</f>
        <v>0</v>
      </c>
      <c r="H158" t="str">
        <f t="shared" si="5"/>
        <v>na</v>
      </c>
    </row>
    <row r="159" spans="2:8" x14ac:dyDescent="0.2">
      <c r="B159" s="1" t="s">
        <v>172</v>
      </c>
      <c r="C159" s="1" t="s">
        <v>167</v>
      </c>
      <c r="D159">
        <v>0.35899999999999999</v>
      </c>
      <c r="E159" t="s">
        <v>12</v>
      </c>
      <c r="F159" t="str">
        <f t="shared" si="4"/>
        <v>na</v>
      </c>
      <c r="G159">
        <f>VLOOKUP($C159,'Lab Blank'!$D$4:$G$193,4,FALSE)</f>
        <v>0</v>
      </c>
      <c r="H159" t="str">
        <f t="shared" si="5"/>
        <v>na</v>
      </c>
    </row>
    <row r="160" spans="2:8" x14ac:dyDescent="0.2">
      <c r="B160" s="1" t="s">
        <v>172</v>
      </c>
      <c r="C160" s="1" t="s">
        <v>168</v>
      </c>
      <c r="D160">
        <v>0.56699999999999995</v>
      </c>
      <c r="E160" t="s">
        <v>12</v>
      </c>
      <c r="F160" t="str">
        <f t="shared" si="4"/>
        <v>na</v>
      </c>
      <c r="G160">
        <f>VLOOKUP($C160,'Lab Blank'!$D$4:$G$193,4,FALSE)</f>
        <v>0</v>
      </c>
      <c r="H160" t="str">
        <f t="shared" si="5"/>
        <v>na</v>
      </c>
    </row>
    <row r="161" spans="2:8" x14ac:dyDescent="0.2">
      <c r="B161" s="1" t="s">
        <v>172</v>
      </c>
      <c r="C161" s="1" t="s">
        <v>169</v>
      </c>
      <c r="D161">
        <v>0.38400000000000001</v>
      </c>
      <c r="E161" t="s">
        <v>12</v>
      </c>
      <c r="F161" t="str">
        <f t="shared" si="4"/>
        <v>na</v>
      </c>
      <c r="G161">
        <f>VLOOKUP($C161,'Lab Blank'!$D$4:$G$193,4,FALSE)</f>
        <v>0</v>
      </c>
      <c r="H161" t="str">
        <f t="shared" si="5"/>
        <v>na</v>
      </c>
    </row>
    <row r="162" spans="2:8" x14ac:dyDescent="0.2">
      <c r="B162" s="1" t="s">
        <v>172</v>
      </c>
      <c r="C162" s="1" t="s">
        <v>170</v>
      </c>
      <c r="D162">
        <v>0.41799999999999998</v>
      </c>
      <c r="E162" t="s">
        <v>12</v>
      </c>
      <c r="F162" t="str">
        <f t="shared" si="4"/>
        <v>na</v>
      </c>
      <c r="G162">
        <f>VLOOKUP($C162,'Lab Blank'!$D$4:$G$193,4,FALSE)</f>
        <v>0</v>
      </c>
      <c r="H162" t="str">
        <f t="shared" si="5"/>
        <v>na</v>
      </c>
    </row>
    <row r="163" spans="2:8" x14ac:dyDescent="0.2">
      <c r="B163" s="1" t="s">
        <v>172</v>
      </c>
      <c r="C163" s="1" t="s">
        <v>171</v>
      </c>
      <c r="D163">
        <v>0.70099999999999996</v>
      </c>
      <c r="E163" t="s">
        <v>6</v>
      </c>
      <c r="F163">
        <f t="shared" si="4"/>
        <v>0.70099999999999996</v>
      </c>
      <c r="G163">
        <f>VLOOKUP($C163,'Lab Blank'!$D$4:$G$193,4,FALSE)</f>
        <v>0.40200000000000002</v>
      </c>
      <c r="H163" t="str">
        <f t="shared" si="5"/>
        <v>na</v>
      </c>
    </row>
    <row r="164" spans="2:8" x14ac:dyDescent="0.2">
      <c r="B164" s="1" t="s">
        <v>172</v>
      </c>
      <c r="C164" s="1" t="s">
        <v>205</v>
      </c>
      <c r="D164">
        <v>41.2</v>
      </c>
      <c r="F164" t="str">
        <f t="shared" si="4"/>
        <v>na</v>
      </c>
      <c r="G164">
        <f>VLOOKUP($C164,'Lab Blank'!$D$4:$G$193,4,FALSE)</f>
        <v>42.1</v>
      </c>
      <c r="H164" t="str">
        <f t="shared" si="5"/>
        <v>na</v>
      </c>
    </row>
    <row r="165" spans="2:8" x14ac:dyDescent="0.2">
      <c r="B165" s="1" t="s">
        <v>172</v>
      </c>
      <c r="C165" s="1" t="s">
        <v>206</v>
      </c>
      <c r="D165">
        <v>44.9</v>
      </c>
      <c r="F165" t="str">
        <f t="shared" si="4"/>
        <v>na</v>
      </c>
      <c r="G165">
        <f>VLOOKUP($C165,'Lab Blank'!$D$4:$G$193,4,FALSE)</f>
        <v>45.2</v>
      </c>
      <c r="H165" t="str">
        <f t="shared" si="5"/>
        <v>na</v>
      </c>
    </row>
    <row r="166" spans="2:8" x14ac:dyDescent="0.2">
      <c r="B166" s="1" t="s">
        <v>172</v>
      </c>
      <c r="C166" s="1" t="s">
        <v>207</v>
      </c>
      <c r="D166">
        <v>46.1</v>
      </c>
      <c r="F166" t="str">
        <f t="shared" si="4"/>
        <v>na</v>
      </c>
      <c r="G166">
        <f>VLOOKUP($C166,'Lab Blank'!$D$4:$G$193,4,FALSE)</f>
        <v>46.7</v>
      </c>
      <c r="H166" t="str">
        <f t="shared" si="5"/>
        <v>na</v>
      </c>
    </row>
    <row r="167" spans="2:8" x14ac:dyDescent="0.2">
      <c r="B167" s="1" t="s">
        <v>172</v>
      </c>
      <c r="C167" s="1" t="s">
        <v>208</v>
      </c>
      <c r="D167">
        <v>54.3</v>
      </c>
      <c r="F167" t="str">
        <f t="shared" si="4"/>
        <v>na</v>
      </c>
      <c r="G167">
        <f>VLOOKUP($C167,'Lab Blank'!$D$4:$G$193,4,FALSE)</f>
        <v>54.2</v>
      </c>
      <c r="H167" t="str">
        <f t="shared" si="5"/>
        <v>na</v>
      </c>
    </row>
    <row r="168" spans="2:8" x14ac:dyDescent="0.2">
      <c r="B168" s="1" t="s">
        <v>172</v>
      </c>
      <c r="C168" s="1" t="s">
        <v>209</v>
      </c>
      <c r="D168">
        <v>41.6</v>
      </c>
      <c r="F168" t="str">
        <f t="shared" si="4"/>
        <v>na</v>
      </c>
      <c r="G168">
        <f>VLOOKUP($C168,'Lab Blank'!$D$4:$G$193,4,FALSE)</f>
        <v>45.5</v>
      </c>
      <c r="H168" t="str">
        <f t="shared" si="5"/>
        <v>na</v>
      </c>
    </row>
    <row r="169" spans="2:8" x14ac:dyDescent="0.2">
      <c r="B169" s="1" t="s">
        <v>172</v>
      </c>
      <c r="C169" s="1" t="s">
        <v>210</v>
      </c>
      <c r="D169">
        <v>81.7</v>
      </c>
      <c r="F169" t="str">
        <f t="shared" si="4"/>
        <v>na</v>
      </c>
      <c r="G169">
        <f>VLOOKUP($C169,'Lab Blank'!$D$4:$G$193,4,FALSE)</f>
        <v>83.9</v>
      </c>
      <c r="H169" t="str">
        <f t="shared" si="5"/>
        <v>na</v>
      </c>
    </row>
    <row r="170" spans="2:8" x14ac:dyDescent="0.2">
      <c r="B170" s="1" t="s">
        <v>172</v>
      </c>
      <c r="C170" s="1" t="s">
        <v>211</v>
      </c>
      <c r="D170">
        <v>65.7</v>
      </c>
      <c r="F170" t="str">
        <f t="shared" si="4"/>
        <v>na</v>
      </c>
      <c r="G170">
        <f>VLOOKUP($C170,'Lab Blank'!$D$4:$G$193,4,FALSE)</f>
        <v>64.8</v>
      </c>
      <c r="H170" t="str">
        <f t="shared" si="5"/>
        <v>na</v>
      </c>
    </row>
    <row r="171" spans="2:8" x14ac:dyDescent="0.2">
      <c r="B171" s="1" t="s">
        <v>172</v>
      </c>
      <c r="C171" s="1" t="s">
        <v>212</v>
      </c>
      <c r="D171">
        <v>83.1</v>
      </c>
      <c r="F171" t="str">
        <f t="shared" si="4"/>
        <v>na</v>
      </c>
      <c r="G171">
        <f>VLOOKUP($C171,'Lab Blank'!$D$4:$G$193,4,FALSE)</f>
        <v>86.8</v>
      </c>
      <c r="H171" t="str">
        <f t="shared" si="5"/>
        <v>na</v>
      </c>
    </row>
    <row r="172" spans="2:8" x14ac:dyDescent="0.2">
      <c r="B172" s="1" t="s">
        <v>172</v>
      </c>
      <c r="C172" s="1" t="s">
        <v>213</v>
      </c>
      <c r="D172">
        <v>79.5</v>
      </c>
      <c r="F172" t="str">
        <f t="shared" si="4"/>
        <v>na</v>
      </c>
      <c r="G172">
        <f>VLOOKUP($C172,'Lab Blank'!$D$4:$G$193,4,FALSE)</f>
        <v>81.400000000000006</v>
      </c>
      <c r="H172" t="str">
        <f t="shared" si="5"/>
        <v>na</v>
      </c>
    </row>
    <row r="173" spans="2:8" x14ac:dyDescent="0.2">
      <c r="B173" s="1" t="s">
        <v>172</v>
      </c>
      <c r="C173" s="1" t="s">
        <v>214</v>
      </c>
      <c r="D173">
        <v>52.3</v>
      </c>
      <c r="F173" t="str">
        <f t="shared" si="4"/>
        <v>na</v>
      </c>
      <c r="G173">
        <f>VLOOKUP($C173,'Lab Blank'!$D$4:$G$193,4,FALSE)</f>
        <v>64.8</v>
      </c>
      <c r="H173" t="str">
        <f t="shared" si="5"/>
        <v>na</v>
      </c>
    </row>
    <row r="174" spans="2:8" x14ac:dyDescent="0.2">
      <c r="B174" s="1" t="s">
        <v>172</v>
      </c>
      <c r="C174" s="1" t="s">
        <v>215</v>
      </c>
      <c r="D174">
        <v>94.2</v>
      </c>
      <c r="F174" t="str">
        <f t="shared" si="4"/>
        <v>na</v>
      </c>
      <c r="G174">
        <f>VLOOKUP($C174,'Lab Blank'!$D$4:$G$193,4,FALSE)</f>
        <v>112</v>
      </c>
      <c r="H174" t="str">
        <f t="shared" si="5"/>
        <v>na</v>
      </c>
    </row>
    <row r="175" spans="2:8" x14ac:dyDescent="0.2">
      <c r="B175" s="1" t="s">
        <v>172</v>
      </c>
      <c r="C175" s="1" t="s">
        <v>216</v>
      </c>
      <c r="D175">
        <v>72.7</v>
      </c>
      <c r="F175" t="str">
        <f t="shared" si="4"/>
        <v>na</v>
      </c>
      <c r="G175">
        <f>VLOOKUP($C175,'Lab Blank'!$D$4:$G$193,4,FALSE)</f>
        <v>88.5</v>
      </c>
      <c r="H175" t="str">
        <f t="shared" si="5"/>
        <v>na</v>
      </c>
    </row>
    <row r="176" spans="2:8" x14ac:dyDescent="0.2">
      <c r="B176" s="1" t="s">
        <v>172</v>
      </c>
      <c r="C176" s="1" t="s">
        <v>217</v>
      </c>
      <c r="D176">
        <v>74.099999999999994</v>
      </c>
      <c r="F176" t="str">
        <f t="shared" si="4"/>
        <v>na</v>
      </c>
      <c r="G176">
        <f>VLOOKUP($C176,'Lab Blank'!$D$4:$G$193,4,FALSE)</f>
        <v>90.5</v>
      </c>
      <c r="H176" t="str">
        <f t="shared" si="5"/>
        <v>na</v>
      </c>
    </row>
    <row r="177" spans="2:8" x14ac:dyDescent="0.2">
      <c r="B177" s="1" t="s">
        <v>172</v>
      </c>
      <c r="C177" s="1" t="s">
        <v>218</v>
      </c>
      <c r="D177">
        <v>72.5</v>
      </c>
      <c r="F177" t="str">
        <f t="shared" si="4"/>
        <v>na</v>
      </c>
      <c r="G177">
        <f>VLOOKUP($C177,'Lab Blank'!$D$4:$G$193,4,FALSE)</f>
        <v>90.5</v>
      </c>
      <c r="H177" t="str">
        <f t="shared" si="5"/>
        <v>na</v>
      </c>
    </row>
    <row r="178" spans="2:8" x14ac:dyDescent="0.2">
      <c r="B178" s="1" t="s">
        <v>172</v>
      </c>
      <c r="C178" s="1" t="s">
        <v>219</v>
      </c>
      <c r="D178">
        <v>72.7</v>
      </c>
      <c r="F178" t="str">
        <f t="shared" si="4"/>
        <v>na</v>
      </c>
      <c r="G178">
        <f>VLOOKUP($C178,'Lab Blank'!$D$4:$G$193,4,FALSE)</f>
        <v>85.3</v>
      </c>
      <c r="H178" t="str">
        <f t="shared" si="5"/>
        <v>na</v>
      </c>
    </row>
    <row r="179" spans="2:8" x14ac:dyDescent="0.2">
      <c r="B179" s="1" t="s">
        <v>172</v>
      </c>
      <c r="C179" s="1" t="s">
        <v>220</v>
      </c>
      <c r="D179">
        <v>70.8</v>
      </c>
      <c r="F179" t="str">
        <f t="shared" si="4"/>
        <v>na</v>
      </c>
      <c r="G179">
        <f>VLOOKUP($C179,'Lab Blank'!$D$4:$G$193,4,FALSE)</f>
        <v>69.8</v>
      </c>
      <c r="H179" t="str">
        <f t="shared" si="5"/>
        <v>na</v>
      </c>
    </row>
    <row r="180" spans="2:8" x14ac:dyDescent="0.2">
      <c r="B180" s="1" t="s">
        <v>172</v>
      </c>
      <c r="C180" s="1" t="s">
        <v>221</v>
      </c>
      <c r="D180">
        <v>67.5</v>
      </c>
      <c r="E180" t="s">
        <v>175</v>
      </c>
      <c r="F180" t="str">
        <f t="shared" si="4"/>
        <v>na</v>
      </c>
      <c r="G180">
        <f>VLOOKUP($C180,'Lab Blank'!$D$4:$G$193,4,FALSE)</f>
        <v>77.099999999999994</v>
      </c>
      <c r="H180" t="str">
        <f t="shared" si="5"/>
        <v>na</v>
      </c>
    </row>
    <row r="181" spans="2:8" x14ac:dyDescent="0.2">
      <c r="B181" s="1" t="s">
        <v>172</v>
      </c>
      <c r="C181" s="1" t="s">
        <v>222</v>
      </c>
      <c r="D181">
        <v>73.7</v>
      </c>
      <c r="F181" t="str">
        <f t="shared" si="4"/>
        <v>na</v>
      </c>
      <c r="G181">
        <f>VLOOKUP($C181,'Lab Blank'!$D$4:$G$193,4,FALSE)</f>
        <v>78</v>
      </c>
      <c r="H181" t="str">
        <f t="shared" si="5"/>
        <v>na</v>
      </c>
    </row>
    <row r="182" spans="2:8" x14ac:dyDescent="0.2">
      <c r="B182" s="1" t="s">
        <v>172</v>
      </c>
      <c r="C182" s="1" t="s">
        <v>223</v>
      </c>
      <c r="D182">
        <v>64.7</v>
      </c>
      <c r="F182" t="str">
        <f t="shared" si="4"/>
        <v>na</v>
      </c>
      <c r="G182">
        <f>VLOOKUP($C182,'Lab Blank'!$D$4:$G$193,4,FALSE)</f>
        <v>71.5</v>
      </c>
      <c r="H182" t="str">
        <f t="shared" si="5"/>
        <v>na</v>
      </c>
    </row>
    <row r="183" spans="2:8" x14ac:dyDescent="0.2">
      <c r="B183" s="1" t="s">
        <v>172</v>
      </c>
      <c r="C183" s="1" t="s">
        <v>224</v>
      </c>
      <c r="D183">
        <v>78.099999999999994</v>
      </c>
      <c r="F183" t="str">
        <f t="shared" si="4"/>
        <v>na</v>
      </c>
      <c r="G183">
        <f>VLOOKUP($C183,'Lab Blank'!$D$4:$G$193,4,FALSE)</f>
        <v>95.3</v>
      </c>
      <c r="H183" t="str">
        <f t="shared" si="5"/>
        <v>na</v>
      </c>
    </row>
    <row r="184" spans="2:8" x14ac:dyDescent="0.2">
      <c r="B184" s="1" t="s">
        <v>172</v>
      </c>
      <c r="C184" s="1" t="s">
        <v>225</v>
      </c>
      <c r="D184">
        <v>66.400000000000006</v>
      </c>
      <c r="F184" t="str">
        <f t="shared" si="4"/>
        <v>na</v>
      </c>
      <c r="G184">
        <f>VLOOKUP($C184,'Lab Blank'!$D$4:$G$193,4,FALSE)</f>
        <v>92.6</v>
      </c>
      <c r="H184" t="str">
        <f t="shared" si="5"/>
        <v>na</v>
      </c>
    </row>
    <row r="185" spans="2:8" x14ac:dyDescent="0.2">
      <c r="B185" s="1" t="s">
        <v>172</v>
      </c>
      <c r="C185" s="1" t="s">
        <v>226</v>
      </c>
      <c r="D185">
        <v>58.4</v>
      </c>
      <c r="F185" t="str">
        <f t="shared" si="4"/>
        <v>na</v>
      </c>
      <c r="G185">
        <f>VLOOKUP($C185,'Lab Blank'!$D$4:$G$193,4,FALSE)</f>
        <v>75</v>
      </c>
      <c r="H185" t="str">
        <f t="shared" si="5"/>
        <v>na</v>
      </c>
    </row>
    <row r="186" spans="2:8" x14ac:dyDescent="0.2">
      <c r="B186" s="1" t="s">
        <v>172</v>
      </c>
      <c r="C186" s="1" t="s">
        <v>227</v>
      </c>
      <c r="D186">
        <v>88.4</v>
      </c>
      <c r="F186" t="str">
        <f t="shared" si="4"/>
        <v>na</v>
      </c>
      <c r="G186">
        <f>VLOOKUP($C186,'Lab Blank'!$D$4:$G$193,4,FALSE)</f>
        <v>101</v>
      </c>
      <c r="H186" t="str">
        <f t="shared" si="5"/>
        <v>na</v>
      </c>
    </row>
    <row r="187" spans="2:8" x14ac:dyDescent="0.2">
      <c r="B187" s="1" t="s">
        <v>172</v>
      </c>
      <c r="C187" s="1" t="s">
        <v>228</v>
      </c>
      <c r="D187">
        <v>52.1</v>
      </c>
      <c r="F187" t="str">
        <f t="shared" si="4"/>
        <v>na</v>
      </c>
      <c r="G187">
        <f>VLOOKUP($C187,'Lab Blank'!$D$4:$G$193,4,FALSE)</f>
        <v>65.900000000000006</v>
      </c>
      <c r="H187" t="str">
        <f t="shared" si="5"/>
        <v>na</v>
      </c>
    </row>
    <row r="188" spans="2:8" x14ac:dyDescent="0.2">
      <c r="B188" s="1" t="s">
        <v>172</v>
      </c>
      <c r="C188" s="1" t="s">
        <v>229</v>
      </c>
      <c r="D188">
        <v>79.8</v>
      </c>
      <c r="F188" t="str">
        <f t="shared" si="4"/>
        <v>na</v>
      </c>
      <c r="G188">
        <f>VLOOKUP($C188,'Lab Blank'!$D$4:$G$193,4,FALSE)</f>
        <v>89</v>
      </c>
      <c r="H188" t="str">
        <f t="shared" si="5"/>
        <v>na</v>
      </c>
    </row>
    <row r="189" spans="2:8" x14ac:dyDescent="0.2">
      <c r="B189" s="1" t="s">
        <v>172</v>
      </c>
      <c r="C189" s="1" t="s">
        <v>230</v>
      </c>
      <c r="D189">
        <v>62.4</v>
      </c>
      <c r="F189" t="str">
        <f t="shared" si="4"/>
        <v>na</v>
      </c>
      <c r="G189">
        <f>VLOOKUP($C189,'Lab Blank'!$D$4:$G$193,4,FALSE)</f>
        <v>72.400000000000006</v>
      </c>
      <c r="H189" t="str">
        <f t="shared" si="5"/>
        <v>na</v>
      </c>
    </row>
    <row r="190" spans="2:8" x14ac:dyDescent="0.2">
      <c r="B190" s="1" t="s">
        <v>172</v>
      </c>
      <c r="C190" s="1" t="s">
        <v>231</v>
      </c>
      <c r="D190">
        <v>69.5</v>
      </c>
      <c r="F190" t="str">
        <f t="shared" si="4"/>
        <v>na</v>
      </c>
      <c r="G190">
        <f>VLOOKUP($C190,'Lab Blank'!$D$4:$G$193,4,FALSE)</f>
        <v>79.3</v>
      </c>
      <c r="H190" t="str">
        <f t="shared" si="5"/>
        <v>na</v>
      </c>
    </row>
    <row r="191" spans="2:8" x14ac:dyDescent="0.2">
      <c r="B191" s="1" t="s">
        <v>172</v>
      </c>
      <c r="C191" s="1" t="s">
        <v>232</v>
      </c>
      <c r="D191">
        <v>59.3</v>
      </c>
      <c r="F191" t="str">
        <f t="shared" si="4"/>
        <v>na</v>
      </c>
      <c r="G191">
        <f>VLOOKUP($C191,'Lab Blank'!$D$4:$G$193,4,FALSE)</f>
        <v>70.3</v>
      </c>
      <c r="H191" t="str">
        <f t="shared" si="5"/>
        <v>na</v>
      </c>
    </row>
    <row r="192" spans="2:8" x14ac:dyDescent="0.2">
      <c r="B192" s="1" t="s">
        <v>172</v>
      </c>
      <c r="C192" s="1" t="s">
        <v>234</v>
      </c>
      <c r="D192">
        <v>80.5</v>
      </c>
      <c r="F192" t="str">
        <f t="shared" si="4"/>
        <v>na</v>
      </c>
      <c r="G192">
        <f>VLOOKUP($C192,'Lab Blank'!$D$4:$G$193,4,FALSE)</f>
        <v>82.1</v>
      </c>
      <c r="H192" t="str">
        <f t="shared" si="5"/>
        <v>na</v>
      </c>
    </row>
    <row r="193" spans="2:8" x14ac:dyDescent="0.2">
      <c r="B193" s="1" t="s">
        <v>172</v>
      </c>
      <c r="C193" s="1" t="s">
        <v>235</v>
      </c>
      <c r="D193">
        <v>64.599999999999994</v>
      </c>
      <c r="F193" t="str">
        <f t="shared" si="4"/>
        <v>na</v>
      </c>
      <c r="G193">
        <f>VLOOKUP($C193,'Lab Blank'!$D$4:$G$193,4,FALSE)</f>
        <v>76.099999999999994</v>
      </c>
      <c r="H193" t="str">
        <f t="shared" si="5"/>
        <v>na</v>
      </c>
    </row>
    <row r="194" spans="2:8" x14ac:dyDescent="0.2">
      <c r="B194" s="1" t="s">
        <v>172</v>
      </c>
      <c r="C194" s="1" t="s">
        <v>236</v>
      </c>
      <c r="D194">
        <v>65</v>
      </c>
      <c r="F194" t="str">
        <f t="shared" si="4"/>
        <v>na</v>
      </c>
      <c r="G194">
        <f>VLOOKUP($C194,'Lab Blank'!$D$4:$G$193,4,FALSE)</f>
        <v>72</v>
      </c>
      <c r="H194" t="str">
        <f t="shared" si="5"/>
        <v>na</v>
      </c>
    </row>
    <row r="195" spans="2:8" x14ac:dyDescent="0.2">
      <c r="B195" s="1" t="s">
        <v>180</v>
      </c>
      <c r="C195" s="1" t="s">
        <v>5</v>
      </c>
      <c r="D195">
        <v>3.53</v>
      </c>
      <c r="E195" t="s">
        <v>9</v>
      </c>
      <c r="F195">
        <f t="shared" si="4"/>
        <v>3.53</v>
      </c>
      <c r="G195">
        <f>VLOOKUP($C195,'Lab Blank'!$D$4:$G$193,4,FALSE)</f>
        <v>1.63</v>
      </c>
      <c r="H195" t="str">
        <f t="shared" si="5"/>
        <v>na</v>
      </c>
    </row>
    <row r="196" spans="2:8" x14ac:dyDescent="0.2">
      <c r="B196" s="1" t="s">
        <v>180</v>
      </c>
      <c r="C196" s="1" t="s">
        <v>7</v>
      </c>
      <c r="D196">
        <v>2.2400000000000002</v>
      </c>
      <c r="F196">
        <f t="shared" si="4"/>
        <v>2.2400000000000002</v>
      </c>
      <c r="G196">
        <f>VLOOKUP($C196,'Lab Blank'!$D$4:$G$193,4,FALSE)</f>
        <v>0.746</v>
      </c>
      <c r="H196">
        <f t="shared" si="5"/>
        <v>2.2400000000000002</v>
      </c>
    </row>
    <row r="197" spans="2:8" x14ac:dyDescent="0.2">
      <c r="B197" s="1" t="s">
        <v>180</v>
      </c>
      <c r="C197" s="1" t="s">
        <v>8</v>
      </c>
      <c r="D197">
        <v>8.74</v>
      </c>
      <c r="F197">
        <f t="shared" si="4"/>
        <v>8.74</v>
      </c>
      <c r="G197">
        <f>VLOOKUP($C197,'Lab Blank'!$D$4:$G$193,4,FALSE)</f>
        <v>2.21</v>
      </c>
      <c r="H197">
        <f t="shared" si="5"/>
        <v>8.74</v>
      </c>
    </row>
    <row r="198" spans="2:8" x14ac:dyDescent="0.2">
      <c r="B198" s="1" t="s">
        <v>180</v>
      </c>
      <c r="C198" s="1" t="s">
        <v>10</v>
      </c>
      <c r="D198">
        <v>1.88</v>
      </c>
      <c r="E198" t="s">
        <v>9</v>
      </c>
      <c r="F198">
        <f t="shared" ref="F198:F261" si="6">IF(OR(LEFT(C198,3)&lt;&gt;"PCB",RIGHT(C198,1)="L",NOT(ISERROR(SEARCH("U",E198)))),"na",D198)</f>
        <v>1.88</v>
      </c>
      <c r="G198">
        <f>VLOOKUP($C198,'Lab Blank'!$D$4:$G$193,4,FALSE)</f>
        <v>1.06</v>
      </c>
      <c r="H198" t="str">
        <f t="shared" ref="H198:H261" si="7">IF(OR($F198="na",$F198&lt;3*G198),"na",$F198)</f>
        <v>na</v>
      </c>
    </row>
    <row r="199" spans="2:8" x14ac:dyDescent="0.2">
      <c r="B199" s="1" t="s">
        <v>180</v>
      </c>
      <c r="C199" s="1" t="s">
        <v>11</v>
      </c>
      <c r="D199">
        <v>0.249</v>
      </c>
      <c r="E199" t="s">
        <v>12</v>
      </c>
      <c r="F199" t="str">
        <f t="shared" si="6"/>
        <v>na</v>
      </c>
      <c r="G199">
        <f>VLOOKUP($C199,'Lab Blank'!$D$4:$G$193,4,FALSE)</f>
        <v>0</v>
      </c>
      <c r="H199" t="str">
        <f t="shared" si="7"/>
        <v>na</v>
      </c>
    </row>
    <row r="200" spans="2:8" x14ac:dyDescent="0.2">
      <c r="B200" s="1" t="s">
        <v>180</v>
      </c>
      <c r="C200" s="1" t="s">
        <v>13</v>
      </c>
      <c r="D200">
        <v>0.437</v>
      </c>
      <c r="E200" t="s">
        <v>174</v>
      </c>
      <c r="F200">
        <f t="shared" si="6"/>
        <v>0.437</v>
      </c>
      <c r="G200">
        <f>VLOOKUP($C200,'Lab Blank'!$D$4:$G$193,4,FALSE)</f>
        <v>0</v>
      </c>
      <c r="H200">
        <f t="shared" si="7"/>
        <v>0.437</v>
      </c>
    </row>
    <row r="201" spans="2:8" x14ac:dyDescent="0.2">
      <c r="B201" s="1" t="s">
        <v>180</v>
      </c>
      <c r="C201" s="1" t="s">
        <v>14</v>
      </c>
      <c r="D201">
        <v>0.99199999999999999</v>
      </c>
      <c r="E201" t="s">
        <v>6</v>
      </c>
      <c r="F201">
        <f t="shared" si="6"/>
        <v>0.99199999999999999</v>
      </c>
      <c r="G201">
        <f>VLOOKUP($C201,'Lab Blank'!$D$4:$G$193,4,FALSE)</f>
        <v>1.74</v>
      </c>
      <c r="H201" t="str">
        <f t="shared" si="7"/>
        <v>na</v>
      </c>
    </row>
    <row r="202" spans="2:8" x14ac:dyDescent="0.2">
      <c r="B202" s="1" t="s">
        <v>180</v>
      </c>
      <c r="C202" s="1" t="s">
        <v>15</v>
      </c>
      <c r="D202">
        <v>2.0699999999999998</v>
      </c>
      <c r="E202" t="s">
        <v>9</v>
      </c>
      <c r="F202">
        <f t="shared" si="6"/>
        <v>2.0699999999999998</v>
      </c>
      <c r="G202">
        <f>VLOOKUP($C202,'Lab Blank'!$D$4:$G$193,4,FALSE)</f>
        <v>1.56</v>
      </c>
      <c r="H202" t="str">
        <f t="shared" si="7"/>
        <v>na</v>
      </c>
    </row>
    <row r="203" spans="2:8" x14ac:dyDescent="0.2">
      <c r="B203" s="1" t="s">
        <v>180</v>
      </c>
      <c r="C203" s="1" t="s">
        <v>16</v>
      </c>
      <c r="D203">
        <v>0.53800000000000003</v>
      </c>
      <c r="E203" t="s">
        <v>174</v>
      </c>
      <c r="F203">
        <f t="shared" si="6"/>
        <v>0.53800000000000003</v>
      </c>
      <c r="G203">
        <f>VLOOKUP($C203,'Lab Blank'!$D$4:$G$193,4,FALSE)</f>
        <v>0</v>
      </c>
      <c r="H203">
        <f t="shared" si="7"/>
        <v>0.53800000000000003</v>
      </c>
    </row>
    <row r="204" spans="2:8" x14ac:dyDescent="0.2">
      <c r="B204" s="1" t="s">
        <v>180</v>
      </c>
      <c r="C204" s="1" t="s">
        <v>17</v>
      </c>
      <c r="D204">
        <v>0.219</v>
      </c>
      <c r="E204" t="s">
        <v>12</v>
      </c>
      <c r="F204" t="str">
        <f t="shared" si="6"/>
        <v>na</v>
      </c>
      <c r="G204">
        <f>VLOOKUP($C204,'Lab Blank'!$D$4:$G$193,4,FALSE)</f>
        <v>0</v>
      </c>
      <c r="H204" t="str">
        <f t="shared" si="7"/>
        <v>na</v>
      </c>
    </row>
    <row r="205" spans="2:8" x14ac:dyDescent="0.2">
      <c r="B205" s="1" t="s">
        <v>180</v>
      </c>
      <c r="C205" s="1" t="s">
        <v>18</v>
      </c>
      <c r="D205">
        <v>16.5</v>
      </c>
      <c r="E205" t="s">
        <v>9</v>
      </c>
      <c r="F205">
        <f t="shared" si="6"/>
        <v>16.5</v>
      </c>
      <c r="G205">
        <f>VLOOKUP($C205,'Lab Blank'!$D$4:$G$193,4,FALSE)</f>
        <v>16.3</v>
      </c>
      <c r="H205" t="str">
        <f t="shared" si="7"/>
        <v>na</v>
      </c>
    </row>
    <row r="206" spans="2:8" x14ac:dyDescent="0.2">
      <c r="B206" s="1" t="s">
        <v>180</v>
      </c>
      <c r="C206" s="1" t="s">
        <v>19</v>
      </c>
      <c r="D206">
        <v>0.74</v>
      </c>
      <c r="E206" t="s">
        <v>31</v>
      </c>
      <c r="F206">
        <f t="shared" si="6"/>
        <v>0.74</v>
      </c>
      <c r="G206">
        <f>VLOOKUP($C206,'Lab Blank'!$D$4:$G$193,4,FALSE)</f>
        <v>0</v>
      </c>
      <c r="H206">
        <f t="shared" si="7"/>
        <v>0.74</v>
      </c>
    </row>
    <row r="207" spans="2:8" x14ac:dyDescent="0.2">
      <c r="B207" s="1" t="s">
        <v>180</v>
      </c>
      <c r="C207" s="1" t="s">
        <v>21</v>
      </c>
      <c r="D207">
        <v>0.22700000000000001</v>
      </c>
      <c r="E207" t="s">
        <v>12</v>
      </c>
      <c r="F207" t="str">
        <f t="shared" si="6"/>
        <v>na</v>
      </c>
      <c r="G207">
        <f>VLOOKUP($C207,'Lab Blank'!$D$4:$G$193,4,FALSE)</f>
        <v>0</v>
      </c>
      <c r="H207" t="str">
        <f t="shared" si="7"/>
        <v>na</v>
      </c>
    </row>
    <row r="208" spans="2:8" x14ac:dyDescent="0.2">
      <c r="B208" s="1" t="s">
        <v>180</v>
      </c>
      <c r="C208" s="1" t="s">
        <v>22</v>
      </c>
      <c r="D208">
        <v>3.23</v>
      </c>
      <c r="E208" t="s">
        <v>9</v>
      </c>
      <c r="F208">
        <f t="shared" si="6"/>
        <v>3.23</v>
      </c>
      <c r="G208">
        <f>VLOOKUP($C208,'Lab Blank'!$D$4:$G$193,4,FALSE)</f>
        <v>1.62</v>
      </c>
      <c r="H208" t="str">
        <f t="shared" si="7"/>
        <v>na</v>
      </c>
    </row>
    <row r="209" spans="2:8" x14ac:dyDescent="0.2">
      <c r="B209" s="1" t="s">
        <v>180</v>
      </c>
      <c r="C209" s="1" t="s">
        <v>23</v>
      </c>
      <c r="D209">
        <v>2.0699999999999998</v>
      </c>
      <c r="F209">
        <f t="shared" si="6"/>
        <v>2.0699999999999998</v>
      </c>
      <c r="G209">
        <f>VLOOKUP($C209,'Lab Blank'!$D$4:$G$193,4,FALSE)</f>
        <v>0.66100000000000003</v>
      </c>
      <c r="H209">
        <f t="shared" si="7"/>
        <v>2.0699999999999998</v>
      </c>
    </row>
    <row r="210" spans="2:8" x14ac:dyDescent="0.2">
      <c r="B210" s="1" t="s">
        <v>180</v>
      </c>
      <c r="C210" s="1" t="s">
        <v>24</v>
      </c>
      <c r="D210">
        <v>2.1</v>
      </c>
      <c r="F210">
        <f t="shared" si="6"/>
        <v>2.1</v>
      </c>
      <c r="G210">
        <f>VLOOKUP($C210,'Lab Blank'!$D$4:$G$193,4,FALSE)</f>
        <v>0.71699999999999997</v>
      </c>
      <c r="H210" t="str">
        <f t="shared" si="7"/>
        <v>na</v>
      </c>
    </row>
    <row r="211" spans="2:8" x14ac:dyDescent="0.2">
      <c r="B211" s="1" t="s">
        <v>180</v>
      </c>
      <c r="C211" s="1" t="s">
        <v>25</v>
      </c>
      <c r="D211">
        <v>5.12</v>
      </c>
      <c r="E211" t="s">
        <v>175</v>
      </c>
      <c r="F211">
        <f t="shared" si="6"/>
        <v>5.12</v>
      </c>
      <c r="G211">
        <f>VLOOKUP($C211,'Lab Blank'!$D$4:$G$193,4,FALSE)</f>
        <v>1.2</v>
      </c>
      <c r="H211">
        <f t="shared" si="7"/>
        <v>5.12</v>
      </c>
    </row>
    <row r="212" spans="2:8" x14ac:dyDescent="0.2">
      <c r="B212" s="1" t="s">
        <v>180</v>
      </c>
      <c r="C212" s="1" t="s">
        <v>27</v>
      </c>
      <c r="D212">
        <v>1.53</v>
      </c>
      <c r="F212">
        <f t="shared" si="6"/>
        <v>1.53</v>
      </c>
      <c r="G212">
        <f>VLOOKUP($C212,'Lab Blank'!$D$4:$G$193,4,FALSE)</f>
        <v>0.51900000000000002</v>
      </c>
      <c r="H212" t="str">
        <f t="shared" si="7"/>
        <v>na</v>
      </c>
    </row>
    <row r="213" spans="2:8" x14ac:dyDescent="0.2">
      <c r="B213" s="1" t="s">
        <v>180</v>
      </c>
      <c r="C213" s="1" t="s">
        <v>28</v>
      </c>
      <c r="D213">
        <v>4.49</v>
      </c>
      <c r="E213" t="s">
        <v>29</v>
      </c>
      <c r="F213">
        <f t="shared" si="6"/>
        <v>4.49</v>
      </c>
      <c r="G213">
        <f>VLOOKUP($C213,'Lab Blank'!$D$4:$G$193,4,FALSE)</f>
        <v>3.07</v>
      </c>
      <c r="H213" t="str">
        <f t="shared" si="7"/>
        <v>na</v>
      </c>
    </row>
    <row r="214" spans="2:8" x14ac:dyDescent="0.2">
      <c r="B214" s="1" t="s">
        <v>180</v>
      </c>
      <c r="C214" s="1" t="s">
        <v>30</v>
      </c>
      <c r="D214">
        <v>2.08</v>
      </c>
      <c r="E214" t="s">
        <v>175</v>
      </c>
      <c r="F214">
        <f t="shared" si="6"/>
        <v>2.08</v>
      </c>
      <c r="G214">
        <f>VLOOKUP($C214,'Lab Blank'!$D$4:$G$193,4,FALSE)</f>
        <v>1.56</v>
      </c>
      <c r="H214" t="str">
        <f t="shared" si="7"/>
        <v>na</v>
      </c>
    </row>
    <row r="215" spans="2:8" x14ac:dyDescent="0.2">
      <c r="B215" s="1" t="s">
        <v>180</v>
      </c>
      <c r="C215" s="1" t="s">
        <v>32</v>
      </c>
      <c r="D215">
        <v>1.4</v>
      </c>
      <c r="E215" t="s">
        <v>6</v>
      </c>
      <c r="F215">
        <f t="shared" si="6"/>
        <v>1.4</v>
      </c>
      <c r="G215">
        <f>VLOOKUP($C215,'Lab Blank'!$D$4:$G$193,4,FALSE)</f>
        <v>0.92</v>
      </c>
      <c r="H215" t="str">
        <f t="shared" si="7"/>
        <v>na</v>
      </c>
    </row>
    <row r="216" spans="2:8" x14ac:dyDescent="0.2">
      <c r="B216" s="1" t="s">
        <v>180</v>
      </c>
      <c r="C216" s="1" t="s">
        <v>33</v>
      </c>
      <c r="D216">
        <v>0.182</v>
      </c>
      <c r="E216" t="s">
        <v>12</v>
      </c>
      <c r="F216" t="str">
        <f t="shared" si="6"/>
        <v>na</v>
      </c>
      <c r="G216">
        <f>VLOOKUP($C216,'Lab Blank'!$D$4:$G$193,4,FALSE)</f>
        <v>0.32500000000000001</v>
      </c>
      <c r="H216" t="str">
        <f t="shared" si="7"/>
        <v>na</v>
      </c>
    </row>
    <row r="217" spans="2:8" x14ac:dyDescent="0.2">
      <c r="B217" s="1" t="s">
        <v>180</v>
      </c>
      <c r="C217" s="1" t="s">
        <v>34</v>
      </c>
      <c r="D217">
        <v>0.21</v>
      </c>
      <c r="E217" t="s">
        <v>174</v>
      </c>
      <c r="F217">
        <f t="shared" si="6"/>
        <v>0.21</v>
      </c>
      <c r="G217">
        <f>VLOOKUP($C217,'Lab Blank'!$D$4:$G$193,4,FALSE)</f>
        <v>0</v>
      </c>
      <c r="H217">
        <f t="shared" si="7"/>
        <v>0.21</v>
      </c>
    </row>
    <row r="218" spans="2:8" x14ac:dyDescent="0.2">
      <c r="B218" s="1" t="s">
        <v>180</v>
      </c>
      <c r="C218" s="1" t="s">
        <v>35</v>
      </c>
      <c r="D218">
        <v>0.39700000000000002</v>
      </c>
      <c r="E218" t="s">
        <v>40</v>
      </c>
      <c r="F218">
        <f t="shared" si="6"/>
        <v>0.39700000000000002</v>
      </c>
      <c r="G218">
        <f>VLOOKUP($C218,'Lab Blank'!$D$4:$G$193,4,FALSE)</f>
        <v>0</v>
      </c>
      <c r="H218">
        <f t="shared" si="7"/>
        <v>0.39700000000000002</v>
      </c>
    </row>
    <row r="219" spans="2:8" x14ac:dyDescent="0.2">
      <c r="B219" s="1" t="s">
        <v>180</v>
      </c>
      <c r="C219" s="1" t="s">
        <v>36</v>
      </c>
      <c r="D219">
        <v>1.29</v>
      </c>
      <c r="E219" t="s">
        <v>176</v>
      </c>
      <c r="F219">
        <f t="shared" si="6"/>
        <v>1.29</v>
      </c>
      <c r="G219">
        <f>VLOOKUP($C219,'Lab Blank'!$D$4:$G$193,4,FALSE)</f>
        <v>0.49299999999999999</v>
      </c>
      <c r="H219" t="str">
        <f t="shared" si="7"/>
        <v>na</v>
      </c>
    </row>
    <row r="220" spans="2:8" x14ac:dyDescent="0.2">
      <c r="B220" s="1" t="s">
        <v>180</v>
      </c>
      <c r="C220" s="1" t="s">
        <v>37</v>
      </c>
      <c r="D220">
        <v>0.48599999999999999</v>
      </c>
      <c r="E220" t="s">
        <v>174</v>
      </c>
      <c r="F220">
        <f t="shared" si="6"/>
        <v>0.48599999999999999</v>
      </c>
      <c r="G220">
        <f>VLOOKUP($C220,'Lab Blank'!$D$4:$G$193,4,FALSE)</f>
        <v>0</v>
      </c>
      <c r="H220">
        <f t="shared" si="7"/>
        <v>0.48599999999999999</v>
      </c>
    </row>
    <row r="221" spans="2:8" x14ac:dyDescent="0.2">
      <c r="B221" s="1" t="s">
        <v>180</v>
      </c>
      <c r="C221" s="1" t="s">
        <v>38</v>
      </c>
      <c r="D221">
        <v>3.89</v>
      </c>
      <c r="E221" t="s">
        <v>9</v>
      </c>
      <c r="F221">
        <f t="shared" si="6"/>
        <v>3.89</v>
      </c>
      <c r="G221">
        <f>VLOOKUP($C221,'Lab Blank'!$D$4:$G$193,4,FALSE)</f>
        <v>2.0699999999999998</v>
      </c>
      <c r="H221" t="str">
        <f t="shared" si="7"/>
        <v>na</v>
      </c>
    </row>
    <row r="222" spans="2:8" x14ac:dyDescent="0.2">
      <c r="B222" s="1" t="s">
        <v>180</v>
      </c>
      <c r="C222" s="1" t="s">
        <v>39</v>
      </c>
      <c r="D222">
        <v>0.91900000000000004</v>
      </c>
      <c r="E222" t="s">
        <v>174</v>
      </c>
      <c r="F222">
        <f t="shared" si="6"/>
        <v>0.91900000000000004</v>
      </c>
      <c r="G222">
        <f>VLOOKUP($C222,'Lab Blank'!$D$4:$G$193,4,FALSE)</f>
        <v>0.45700000000000002</v>
      </c>
      <c r="H222" t="str">
        <f t="shared" si="7"/>
        <v>na</v>
      </c>
    </row>
    <row r="223" spans="2:8" x14ac:dyDescent="0.2">
      <c r="B223" s="1" t="s">
        <v>180</v>
      </c>
      <c r="C223" s="1" t="s">
        <v>41</v>
      </c>
      <c r="D223">
        <v>0.182</v>
      </c>
      <c r="E223" t="s">
        <v>12</v>
      </c>
      <c r="F223" t="str">
        <f t="shared" si="6"/>
        <v>na</v>
      </c>
      <c r="G223">
        <f>VLOOKUP($C223,'Lab Blank'!$D$4:$G$193,4,FALSE)</f>
        <v>0.315</v>
      </c>
      <c r="H223" t="str">
        <f t="shared" si="7"/>
        <v>na</v>
      </c>
    </row>
    <row r="224" spans="2:8" x14ac:dyDescent="0.2">
      <c r="B224" s="1" t="s">
        <v>180</v>
      </c>
      <c r="C224" s="1" t="s">
        <v>42</v>
      </c>
      <c r="D224">
        <v>0.48</v>
      </c>
      <c r="E224" t="s">
        <v>174</v>
      </c>
      <c r="F224">
        <f t="shared" si="6"/>
        <v>0.48</v>
      </c>
      <c r="G224">
        <f>VLOOKUP($C224,'Lab Blank'!$D$4:$G$193,4,FALSE)</f>
        <v>0.34899999999999998</v>
      </c>
      <c r="H224" t="str">
        <f t="shared" si="7"/>
        <v>na</v>
      </c>
    </row>
    <row r="225" spans="2:8" x14ac:dyDescent="0.2">
      <c r="B225" s="1" t="s">
        <v>180</v>
      </c>
      <c r="C225" s="1" t="s">
        <v>43</v>
      </c>
      <c r="D225">
        <v>0.182</v>
      </c>
      <c r="E225" t="s">
        <v>12</v>
      </c>
      <c r="F225" t="str">
        <f t="shared" si="6"/>
        <v>na</v>
      </c>
      <c r="G225">
        <f>VLOOKUP($C225,'Lab Blank'!$D$4:$G$193,4,FALSE)</f>
        <v>0</v>
      </c>
      <c r="H225" t="str">
        <f t="shared" si="7"/>
        <v>na</v>
      </c>
    </row>
    <row r="226" spans="2:8" x14ac:dyDescent="0.2">
      <c r="B226" s="1" t="s">
        <v>180</v>
      </c>
      <c r="C226" s="1" t="s">
        <v>44</v>
      </c>
      <c r="D226">
        <v>2.4500000000000002</v>
      </c>
      <c r="F226">
        <f t="shared" si="6"/>
        <v>2.4500000000000002</v>
      </c>
      <c r="G226">
        <f>VLOOKUP($C226,'Lab Blank'!$D$4:$G$193,4,FALSE)</f>
        <v>0.80100000000000005</v>
      </c>
      <c r="H226">
        <f t="shared" si="7"/>
        <v>2.4500000000000002</v>
      </c>
    </row>
    <row r="227" spans="2:8" x14ac:dyDescent="0.2">
      <c r="B227" s="1" t="s">
        <v>180</v>
      </c>
      <c r="C227" s="1" t="s">
        <v>45</v>
      </c>
      <c r="D227">
        <v>0.182</v>
      </c>
      <c r="E227" t="s">
        <v>12</v>
      </c>
      <c r="F227" t="str">
        <f t="shared" si="6"/>
        <v>na</v>
      </c>
      <c r="G227">
        <f>VLOOKUP($C227,'Lab Blank'!$D$4:$G$193,4,FALSE)</f>
        <v>0</v>
      </c>
      <c r="H227" t="str">
        <f t="shared" si="7"/>
        <v>na</v>
      </c>
    </row>
    <row r="228" spans="2:8" x14ac:dyDescent="0.2">
      <c r="B228" s="1" t="s">
        <v>180</v>
      </c>
      <c r="C228" s="1" t="s">
        <v>46</v>
      </c>
      <c r="D228">
        <v>0.182</v>
      </c>
      <c r="E228" t="s">
        <v>12</v>
      </c>
      <c r="F228" t="str">
        <f t="shared" si="6"/>
        <v>na</v>
      </c>
      <c r="G228">
        <f>VLOOKUP($C228,'Lab Blank'!$D$4:$G$193,4,FALSE)</f>
        <v>0</v>
      </c>
      <c r="H228" t="str">
        <f t="shared" si="7"/>
        <v>na</v>
      </c>
    </row>
    <row r="229" spans="2:8" x14ac:dyDescent="0.2">
      <c r="B229" s="1" t="s">
        <v>180</v>
      </c>
      <c r="C229" s="1" t="s">
        <v>47</v>
      </c>
      <c r="D229">
        <v>3.05</v>
      </c>
      <c r="E229" t="s">
        <v>175</v>
      </c>
      <c r="F229">
        <f t="shared" si="6"/>
        <v>3.05</v>
      </c>
      <c r="G229">
        <f>VLOOKUP($C229,'Lab Blank'!$D$4:$G$193,4,FALSE)</f>
        <v>0.90100000000000002</v>
      </c>
      <c r="H229">
        <f t="shared" si="7"/>
        <v>3.05</v>
      </c>
    </row>
    <row r="230" spans="2:8" x14ac:dyDescent="0.2">
      <c r="B230" s="1" t="s">
        <v>180</v>
      </c>
      <c r="C230" s="1" t="s">
        <v>48</v>
      </c>
      <c r="D230">
        <v>1.77</v>
      </c>
      <c r="F230">
        <f t="shared" si="6"/>
        <v>1.77</v>
      </c>
      <c r="G230">
        <f>VLOOKUP($C230,'Lab Blank'!$D$4:$G$193,4,FALSE)</f>
        <v>0.50700000000000001</v>
      </c>
      <c r="H230">
        <f t="shared" si="7"/>
        <v>1.77</v>
      </c>
    </row>
    <row r="231" spans="2:8" x14ac:dyDescent="0.2">
      <c r="B231" s="1" t="s">
        <v>180</v>
      </c>
      <c r="C231" s="1" t="s">
        <v>49</v>
      </c>
      <c r="D231">
        <v>0.26300000000000001</v>
      </c>
      <c r="E231" t="s">
        <v>12</v>
      </c>
      <c r="F231" t="str">
        <f t="shared" si="6"/>
        <v>na</v>
      </c>
      <c r="G231">
        <f>VLOOKUP($C231,'Lab Blank'!$D$4:$G$193,4,FALSE)</f>
        <v>0</v>
      </c>
      <c r="H231" t="str">
        <f t="shared" si="7"/>
        <v>na</v>
      </c>
    </row>
    <row r="232" spans="2:8" x14ac:dyDescent="0.2">
      <c r="B232" s="1" t="s">
        <v>180</v>
      </c>
      <c r="C232" s="1" t="s">
        <v>50</v>
      </c>
      <c r="D232">
        <v>7.85</v>
      </c>
      <c r="E232" t="s">
        <v>175</v>
      </c>
      <c r="F232">
        <f t="shared" si="6"/>
        <v>7.85</v>
      </c>
      <c r="G232">
        <f>VLOOKUP($C232,'Lab Blank'!$D$4:$G$193,4,FALSE)</f>
        <v>1.95</v>
      </c>
      <c r="H232">
        <f t="shared" si="7"/>
        <v>7.85</v>
      </c>
    </row>
    <row r="233" spans="2:8" x14ac:dyDescent="0.2">
      <c r="B233" s="1" t="s">
        <v>180</v>
      </c>
      <c r="C233" s="1" t="s">
        <v>51</v>
      </c>
      <c r="D233">
        <v>1.57</v>
      </c>
      <c r="E233" t="s">
        <v>175</v>
      </c>
      <c r="F233">
        <f t="shared" si="6"/>
        <v>1.57</v>
      </c>
      <c r="G233">
        <f>VLOOKUP($C233,'Lab Blank'!$D$4:$G$193,4,FALSE)</f>
        <v>0</v>
      </c>
      <c r="H233">
        <f t="shared" si="7"/>
        <v>1.57</v>
      </c>
    </row>
    <row r="234" spans="2:8" x14ac:dyDescent="0.2">
      <c r="B234" s="1" t="s">
        <v>180</v>
      </c>
      <c r="C234" s="1" t="s">
        <v>52</v>
      </c>
      <c r="D234">
        <v>0.53900000000000003</v>
      </c>
      <c r="E234" t="s">
        <v>174</v>
      </c>
      <c r="F234">
        <f t="shared" si="6"/>
        <v>0.53900000000000003</v>
      </c>
      <c r="G234">
        <f>VLOOKUP($C234,'Lab Blank'!$D$4:$G$193,4,FALSE)</f>
        <v>0</v>
      </c>
      <c r="H234">
        <f t="shared" si="7"/>
        <v>0.53900000000000003</v>
      </c>
    </row>
    <row r="235" spans="2:8" x14ac:dyDescent="0.2">
      <c r="B235" s="1" t="s">
        <v>180</v>
      </c>
      <c r="C235" s="1" t="s">
        <v>53</v>
      </c>
      <c r="D235">
        <v>1.1200000000000001</v>
      </c>
      <c r="E235" t="s">
        <v>174</v>
      </c>
      <c r="F235">
        <f t="shared" si="6"/>
        <v>1.1200000000000001</v>
      </c>
      <c r="G235">
        <f>VLOOKUP($C235,'Lab Blank'!$D$4:$G$193,4,FALSE)</f>
        <v>0.41299999999999998</v>
      </c>
      <c r="H235" t="str">
        <f t="shared" si="7"/>
        <v>na</v>
      </c>
    </row>
    <row r="236" spans="2:8" x14ac:dyDescent="0.2">
      <c r="B236" s="1" t="s">
        <v>180</v>
      </c>
      <c r="C236" s="1" t="s">
        <v>54</v>
      </c>
      <c r="D236">
        <v>4.1399999999999997</v>
      </c>
      <c r="E236" t="s">
        <v>175</v>
      </c>
      <c r="F236">
        <f t="shared" si="6"/>
        <v>4.1399999999999997</v>
      </c>
      <c r="G236">
        <f>VLOOKUP($C236,'Lab Blank'!$D$4:$G$193,4,FALSE)</f>
        <v>0.879</v>
      </c>
      <c r="H236">
        <f t="shared" si="7"/>
        <v>4.1399999999999997</v>
      </c>
    </row>
    <row r="237" spans="2:8" x14ac:dyDescent="0.2">
      <c r="B237" s="1" t="s">
        <v>180</v>
      </c>
      <c r="C237" s="1" t="s">
        <v>55</v>
      </c>
      <c r="D237">
        <v>1.2</v>
      </c>
      <c r="E237" t="s">
        <v>176</v>
      </c>
      <c r="F237">
        <f t="shared" si="6"/>
        <v>1.2</v>
      </c>
      <c r="G237">
        <f>VLOOKUP($C237,'Lab Blank'!$D$4:$G$193,4,FALSE)</f>
        <v>0</v>
      </c>
      <c r="H237">
        <f t="shared" si="7"/>
        <v>1.2</v>
      </c>
    </row>
    <row r="238" spans="2:8" x14ac:dyDescent="0.2">
      <c r="B238" s="1" t="s">
        <v>180</v>
      </c>
      <c r="C238" s="1" t="s">
        <v>56</v>
      </c>
      <c r="D238">
        <v>10.9</v>
      </c>
      <c r="F238">
        <f t="shared" si="6"/>
        <v>10.9</v>
      </c>
      <c r="G238">
        <f>VLOOKUP($C238,'Lab Blank'!$D$4:$G$193,4,FALSE)</f>
        <v>2.02</v>
      </c>
      <c r="H238">
        <f t="shared" si="7"/>
        <v>10.9</v>
      </c>
    </row>
    <row r="239" spans="2:8" x14ac:dyDescent="0.2">
      <c r="B239" s="1" t="s">
        <v>180</v>
      </c>
      <c r="C239" s="1" t="s">
        <v>57</v>
      </c>
      <c r="D239">
        <v>0.182</v>
      </c>
      <c r="E239" t="s">
        <v>12</v>
      </c>
      <c r="F239" t="str">
        <f t="shared" si="6"/>
        <v>na</v>
      </c>
      <c r="G239">
        <f>VLOOKUP($C239,'Lab Blank'!$D$4:$G$193,4,FALSE)</f>
        <v>0.23599999999999999</v>
      </c>
      <c r="H239" t="str">
        <f t="shared" si="7"/>
        <v>na</v>
      </c>
    </row>
    <row r="240" spans="2:8" x14ac:dyDescent="0.2">
      <c r="B240" s="1" t="s">
        <v>180</v>
      </c>
      <c r="C240" s="1" t="s">
        <v>58</v>
      </c>
      <c r="D240">
        <v>0.33400000000000002</v>
      </c>
      <c r="E240" t="s">
        <v>12</v>
      </c>
      <c r="F240" t="str">
        <f t="shared" si="6"/>
        <v>na</v>
      </c>
      <c r="G240">
        <f>VLOOKUP($C240,'Lab Blank'!$D$4:$G$193,4,FALSE)</f>
        <v>0</v>
      </c>
      <c r="H240" t="str">
        <f t="shared" si="7"/>
        <v>na</v>
      </c>
    </row>
    <row r="241" spans="2:8" x14ac:dyDescent="0.2">
      <c r="B241" s="1" t="s">
        <v>180</v>
      </c>
      <c r="C241" s="1" t="s">
        <v>59</v>
      </c>
      <c r="D241">
        <v>1.94</v>
      </c>
      <c r="F241">
        <f t="shared" si="6"/>
        <v>1.94</v>
      </c>
      <c r="G241">
        <f>VLOOKUP($C241,'Lab Blank'!$D$4:$G$193,4,FALSE)</f>
        <v>0.41799999999999998</v>
      </c>
      <c r="H241">
        <f t="shared" si="7"/>
        <v>1.94</v>
      </c>
    </row>
    <row r="242" spans="2:8" x14ac:dyDescent="0.2">
      <c r="B242" s="1" t="s">
        <v>180</v>
      </c>
      <c r="C242" s="1" t="s">
        <v>60</v>
      </c>
      <c r="D242">
        <v>0.29699999999999999</v>
      </c>
      <c r="E242" t="s">
        <v>12</v>
      </c>
      <c r="F242" t="str">
        <f t="shared" si="6"/>
        <v>na</v>
      </c>
      <c r="G242">
        <f>VLOOKUP($C242,'Lab Blank'!$D$4:$G$193,4,FALSE)</f>
        <v>0</v>
      </c>
      <c r="H242" t="str">
        <f t="shared" si="7"/>
        <v>na</v>
      </c>
    </row>
    <row r="243" spans="2:8" x14ac:dyDescent="0.2">
      <c r="B243" s="1" t="s">
        <v>180</v>
      </c>
      <c r="C243" s="1" t="s">
        <v>61</v>
      </c>
      <c r="D243">
        <v>0.311</v>
      </c>
      <c r="E243" t="s">
        <v>12</v>
      </c>
      <c r="F243" t="str">
        <f t="shared" si="6"/>
        <v>na</v>
      </c>
      <c r="G243">
        <f>VLOOKUP($C243,'Lab Blank'!$D$4:$G$193,4,FALSE)</f>
        <v>0</v>
      </c>
      <c r="H243" t="str">
        <f t="shared" si="7"/>
        <v>na</v>
      </c>
    </row>
    <row r="244" spans="2:8" x14ac:dyDescent="0.2">
      <c r="B244" s="1" t="s">
        <v>180</v>
      </c>
      <c r="C244" s="1" t="s">
        <v>62</v>
      </c>
      <c r="D244">
        <v>0.59199999999999997</v>
      </c>
      <c r="E244" t="s">
        <v>176</v>
      </c>
      <c r="F244">
        <f t="shared" si="6"/>
        <v>0.59199999999999997</v>
      </c>
      <c r="G244">
        <f>VLOOKUP($C244,'Lab Blank'!$D$4:$G$193,4,FALSE)</f>
        <v>0</v>
      </c>
      <c r="H244">
        <f t="shared" si="7"/>
        <v>0.59199999999999997</v>
      </c>
    </row>
    <row r="245" spans="2:8" x14ac:dyDescent="0.2">
      <c r="B245" s="1" t="s">
        <v>180</v>
      </c>
      <c r="C245" s="1" t="s">
        <v>63</v>
      </c>
      <c r="D245">
        <v>1.26</v>
      </c>
      <c r="E245" t="s">
        <v>174</v>
      </c>
      <c r="F245">
        <f t="shared" si="6"/>
        <v>1.26</v>
      </c>
      <c r="G245">
        <f>VLOOKUP($C245,'Lab Blank'!$D$4:$G$193,4,FALSE)</f>
        <v>0.32</v>
      </c>
      <c r="H245">
        <f t="shared" si="7"/>
        <v>1.26</v>
      </c>
    </row>
    <row r="246" spans="2:8" x14ac:dyDescent="0.2">
      <c r="B246" s="1" t="s">
        <v>180</v>
      </c>
      <c r="C246" s="1" t="s">
        <v>64</v>
      </c>
      <c r="D246">
        <v>10.9</v>
      </c>
      <c r="E246" t="s">
        <v>175</v>
      </c>
      <c r="F246">
        <f t="shared" si="6"/>
        <v>10.9</v>
      </c>
      <c r="G246">
        <f>VLOOKUP($C246,'Lab Blank'!$D$4:$G$193,4,FALSE)</f>
        <v>1.98</v>
      </c>
      <c r="H246">
        <f t="shared" si="7"/>
        <v>10.9</v>
      </c>
    </row>
    <row r="247" spans="2:8" x14ac:dyDescent="0.2">
      <c r="B247" s="1" t="s">
        <v>180</v>
      </c>
      <c r="C247" s="1" t="s">
        <v>65</v>
      </c>
      <c r="D247">
        <v>0.29699999999999999</v>
      </c>
      <c r="E247" t="s">
        <v>12</v>
      </c>
      <c r="F247" t="str">
        <f t="shared" si="6"/>
        <v>na</v>
      </c>
      <c r="G247">
        <f>VLOOKUP($C247,'Lab Blank'!$D$4:$G$193,4,FALSE)</f>
        <v>0</v>
      </c>
      <c r="H247" t="str">
        <f t="shared" si="7"/>
        <v>na</v>
      </c>
    </row>
    <row r="248" spans="2:8" x14ac:dyDescent="0.2">
      <c r="B248" s="1" t="s">
        <v>180</v>
      </c>
      <c r="C248" s="1" t="s">
        <v>66</v>
      </c>
      <c r="D248">
        <v>3.65</v>
      </c>
      <c r="F248">
        <f t="shared" si="6"/>
        <v>3.65</v>
      </c>
      <c r="G248">
        <f>VLOOKUP($C248,'Lab Blank'!$D$4:$G$193,4,FALSE)</f>
        <v>0.68100000000000005</v>
      </c>
      <c r="H248">
        <f t="shared" si="7"/>
        <v>3.65</v>
      </c>
    </row>
    <row r="249" spans="2:8" x14ac:dyDescent="0.2">
      <c r="B249" s="1" t="s">
        <v>180</v>
      </c>
      <c r="C249" s="1" t="s">
        <v>67</v>
      </c>
      <c r="D249">
        <v>5.2</v>
      </c>
      <c r="F249">
        <f t="shared" si="6"/>
        <v>5.2</v>
      </c>
      <c r="G249">
        <f>VLOOKUP($C249,'Lab Blank'!$D$4:$G$193,4,FALSE)</f>
        <v>1.28</v>
      </c>
      <c r="H249">
        <f t="shared" si="7"/>
        <v>5.2</v>
      </c>
    </row>
    <row r="250" spans="2:8" x14ac:dyDescent="0.2">
      <c r="B250" s="1" t="s">
        <v>180</v>
      </c>
      <c r="C250" s="1" t="s">
        <v>68</v>
      </c>
      <c r="D250">
        <v>0.27</v>
      </c>
      <c r="E250" t="s">
        <v>12</v>
      </c>
      <c r="F250" t="str">
        <f t="shared" si="6"/>
        <v>na</v>
      </c>
      <c r="G250">
        <f>VLOOKUP($C250,'Lab Blank'!$D$4:$G$193,4,FALSE)</f>
        <v>0</v>
      </c>
      <c r="H250" t="str">
        <f t="shared" si="7"/>
        <v>na</v>
      </c>
    </row>
    <row r="251" spans="2:8" x14ac:dyDescent="0.2">
      <c r="B251" s="1" t="s">
        <v>180</v>
      </c>
      <c r="C251" s="1" t="s">
        <v>69</v>
      </c>
      <c r="D251">
        <v>0.29299999999999998</v>
      </c>
      <c r="E251" t="s">
        <v>12</v>
      </c>
      <c r="F251" t="str">
        <f t="shared" si="6"/>
        <v>na</v>
      </c>
      <c r="G251">
        <f>VLOOKUP($C251,'Lab Blank'!$D$4:$G$193,4,FALSE)</f>
        <v>0</v>
      </c>
      <c r="H251" t="str">
        <f t="shared" si="7"/>
        <v>na</v>
      </c>
    </row>
    <row r="252" spans="2:8" x14ac:dyDescent="0.2">
      <c r="B252" s="1" t="s">
        <v>180</v>
      </c>
      <c r="C252" s="1" t="s">
        <v>70</v>
      </c>
      <c r="D252">
        <v>0.28100000000000003</v>
      </c>
      <c r="E252" t="s">
        <v>12</v>
      </c>
      <c r="F252" t="str">
        <f t="shared" si="6"/>
        <v>na</v>
      </c>
      <c r="G252">
        <f>VLOOKUP($C252,'Lab Blank'!$D$4:$G$193,4,FALSE)</f>
        <v>0</v>
      </c>
      <c r="H252" t="str">
        <f t="shared" si="7"/>
        <v>na</v>
      </c>
    </row>
    <row r="253" spans="2:8" x14ac:dyDescent="0.2">
      <c r="B253" s="1" t="s">
        <v>180</v>
      </c>
      <c r="C253" s="1" t="s">
        <v>71</v>
      </c>
      <c r="D253">
        <v>0.182</v>
      </c>
      <c r="E253" t="s">
        <v>12</v>
      </c>
      <c r="F253" t="str">
        <f t="shared" si="6"/>
        <v>na</v>
      </c>
      <c r="G253">
        <f>VLOOKUP($C253,'Lab Blank'!$D$4:$G$193,4,FALSE)</f>
        <v>0</v>
      </c>
      <c r="H253" t="str">
        <f t="shared" si="7"/>
        <v>na</v>
      </c>
    </row>
    <row r="254" spans="2:8" x14ac:dyDescent="0.2">
      <c r="B254" s="1" t="s">
        <v>180</v>
      </c>
      <c r="C254" s="1" t="s">
        <v>72</v>
      </c>
      <c r="D254">
        <v>0.60199999999999998</v>
      </c>
      <c r="E254" t="s">
        <v>174</v>
      </c>
      <c r="F254">
        <f t="shared" si="6"/>
        <v>0.60199999999999998</v>
      </c>
      <c r="G254">
        <f>VLOOKUP($C254,'Lab Blank'!$D$4:$G$193,4,FALSE)</f>
        <v>0.34899999999999998</v>
      </c>
      <c r="H254" t="str">
        <f t="shared" si="7"/>
        <v>na</v>
      </c>
    </row>
    <row r="255" spans="2:8" x14ac:dyDescent="0.2">
      <c r="B255" s="1" t="s">
        <v>180</v>
      </c>
      <c r="C255" s="1" t="s">
        <v>73</v>
      </c>
      <c r="D255">
        <v>0.33600000000000002</v>
      </c>
      <c r="E255" t="s">
        <v>12</v>
      </c>
      <c r="F255" t="str">
        <f t="shared" si="6"/>
        <v>na</v>
      </c>
      <c r="G255">
        <f>VLOOKUP($C255,'Lab Blank'!$D$4:$G$193,4,FALSE)</f>
        <v>0</v>
      </c>
      <c r="H255" t="str">
        <f t="shared" si="7"/>
        <v>na</v>
      </c>
    </row>
    <row r="256" spans="2:8" x14ac:dyDescent="0.2">
      <c r="B256" s="1" t="s">
        <v>180</v>
      </c>
      <c r="C256" s="1" t="s">
        <v>74</v>
      </c>
      <c r="D256">
        <v>0.27800000000000002</v>
      </c>
      <c r="E256" t="s">
        <v>12</v>
      </c>
      <c r="F256" t="str">
        <f t="shared" si="6"/>
        <v>na</v>
      </c>
      <c r="G256">
        <f>VLOOKUP($C256,'Lab Blank'!$D$4:$G$193,4,FALSE)</f>
        <v>0</v>
      </c>
      <c r="H256" t="str">
        <f t="shared" si="7"/>
        <v>na</v>
      </c>
    </row>
    <row r="257" spans="2:8" x14ac:dyDescent="0.2">
      <c r="B257" s="1" t="s">
        <v>180</v>
      </c>
      <c r="C257" s="1" t="s">
        <v>75</v>
      </c>
      <c r="D257">
        <v>0.29599999999999999</v>
      </c>
      <c r="E257" t="s">
        <v>12</v>
      </c>
      <c r="F257" t="str">
        <f t="shared" si="6"/>
        <v>na</v>
      </c>
      <c r="G257">
        <f>VLOOKUP($C257,'Lab Blank'!$D$4:$G$193,4,FALSE)</f>
        <v>0</v>
      </c>
      <c r="H257" t="str">
        <f t="shared" si="7"/>
        <v>na</v>
      </c>
    </row>
    <row r="258" spans="2:8" x14ac:dyDescent="0.2">
      <c r="B258" s="1" t="s">
        <v>180</v>
      </c>
      <c r="C258" s="1" t="s">
        <v>76</v>
      </c>
      <c r="D258">
        <v>0.36399999999999999</v>
      </c>
      <c r="E258" t="s">
        <v>12</v>
      </c>
      <c r="F258" t="str">
        <f t="shared" si="6"/>
        <v>na</v>
      </c>
      <c r="G258">
        <f>VLOOKUP($C258,'Lab Blank'!$D$4:$G$193,4,FALSE)</f>
        <v>0</v>
      </c>
      <c r="H258" t="str">
        <f t="shared" si="7"/>
        <v>na</v>
      </c>
    </row>
    <row r="259" spans="2:8" x14ac:dyDescent="0.2">
      <c r="B259" s="1" t="s">
        <v>180</v>
      </c>
      <c r="C259" s="1" t="s">
        <v>90</v>
      </c>
      <c r="D259">
        <v>0.182</v>
      </c>
      <c r="E259" t="s">
        <v>12</v>
      </c>
      <c r="F259" t="str">
        <f t="shared" si="6"/>
        <v>na</v>
      </c>
      <c r="G259">
        <f>VLOOKUP($C259,'Lab Blank'!$D$4:$G$193,4,FALSE)</f>
        <v>0</v>
      </c>
      <c r="H259" t="str">
        <f t="shared" si="7"/>
        <v>na</v>
      </c>
    </row>
    <row r="260" spans="2:8" x14ac:dyDescent="0.2">
      <c r="B260" s="1" t="s">
        <v>180</v>
      </c>
      <c r="C260" s="1" t="s">
        <v>98</v>
      </c>
      <c r="D260">
        <v>0.38500000000000001</v>
      </c>
      <c r="E260" t="s">
        <v>12</v>
      </c>
      <c r="F260" t="str">
        <f t="shared" si="6"/>
        <v>na</v>
      </c>
      <c r="G260">
        <f>VLOOKUP($C260,'Lab Blank'!$D$4:$G$193,4,FALSE)</f>
        <v>0</v>
      </c>
      <c r="H260" t="str">
        <f t="shared" si="7"/>
        <v>na</v>
      </c>
    </row>
    <row r="261" spans="2:8" x14ac:dyDescent="0.2">
      <c r="B261" s="1" t="s">
        <v>180</v>
      </c>
      <c r="C261" s="1" t="s">
        <v>99</v>
      </c>
      <c r="D261">
        <v>7.13</v>
      </c>
      <c r="F261">
        <f t="shared" si="6"/>
        <v>7.13</v>
      </c>
      <c r="G261">
        <f>VLOOKUP($C261,'Lab Blank'!$D$4:$G$193,4,FALSE)</f>
        <v>2.06</v>
      </c>
      <c r="H261">
        <f t="shared" si="7"/>
        <v>7.13</v>
      </c>
    </row>
    <row r="262" spans="2:8" x14ac:dyDescent="0.2">
      <c r="B262" s="1" t="s">
        <v>180</v>
      </c>
      <c r="C262" s="1" t="s">
        <v>103</v>
      </c>
      <c r="D262">
        <v>0.41299999999999998</v>
      </c>
      <c r="E262" t="s">
        <v>12</v>
      </c>
      <c r="F262" t="str">
        <f t="shared" ref="F262:F325" si="8">IF(OR(LEFT(C262,3)&lt;&gt;"PCB",RIGHT(C262,1)="L",NOT(ISERROR(SEARCH("U",E262)))),"na",D262)</f>
        <v>na</v>
      </c>
      <c r="G262">
        <f>VLOOKUP($C262,'Lab Blank'!$D$4:$G$193,4,FALSE)</f>
        <v>0</v>
      </c>
      <c r="H262" t="str">
        <f t="shared" ref="H262:H325" si="9">IF(OR($F262="na",$F262&lt;3*G262),"na",$F262)</f>
        <v>na</v>
      </c>
    </row>
    <row r="263" spans="2:8" x14ac:dyDescent="0.2">
      <c r="B263" s="1" t="s">
        <v>180</v>
      </c>
      <c r="C263" s="1" t="s">
        <v>104</v>
      </c>
      <c r="D263">
        <v>0.59399999999999997</v>
      </c>
      <c r="E263" t="s">
        <v>12</v>
      </c>
      <c r="F263" t="str">
        <f t="shared" si="8"/>
        <v>na</v>
      </c>
      <c r="G263">
        <f>VLOOKUP($C263,'Lab Blank'!$D$4:$G$193,4,FALSE)</f>
        <v>0</v>
      </c>
      <c r="H263" t="str">
        <f t="shared" si="9"/>
        <v>na</v>
      </c>
    </row>
    <row r="264" spans="2:8" x14ac:dyDescent="0.2">
      <c r="B264" s="1" t="s">
        <v>180</v>
      </c>
      <c r="C264" s="1" t="s">
        <v>127</v>
      </c>
      <c r="D264">
        <v>0.182</v>
      </c>
      <c r="E264" t="s">
        <v>12</v>
      </c>
      <c r="F264" t="str">
        <f t="shared" si="8"/>
        <v>na</v>
      </c>
      <c r="G264">
        <f>VLOOKUP($C264,'Lab Blank'!$D$4:$G$193,4,FALSE)</f>
        <v>0</v>
      </c>
      <c r="H264" t="str">
        <f t="shared" si="9"/>
        <v>na</v>
      </c>
    </row>
    <row r="265" spans="2:8" x14ac:dyDescent="0.2">
      <c r="B265" s="1" t="s">
        <v>180</v>
      </c>
      <c r="C265" s="1" t="s">
        <v>136</v>
      </c>
      <c r="D265">
        <v>0.32500000000000001</v>
      </c>
      <c r="E265" t="s">
        <v>12</v>
      </c>
      <c r="F265" t="str">
        <f t="shared" si="8"/>
        <v>na</v>
      </c>
      <c r="G265">
        <f>VLOOKUP($C265,'Lab Blank'!$D$4:$G$193,4,FALSE)</f>
        <v>0</v>
      </c>
      <c r="H265" t="str">
        <f t="shared" si="9"/>
        <v>na</v>
      </c>
    </row>
    <row r="266" spans="2:8" x14ac:dyDescent="0.2">
      <c r="B266" s="1" t="s">
        <v>180</v>
      </c>
      <c r="C266" s="1" t="s">
        <v>137</v>
      </c>
      <c r="D266">
        <v>1.38</v>
      </c>
      <c r="E266" t="s">
        <v>6</v>
      </c>
      <c r="F266">
        <f t="shared" si="8"/>
        <v>1.38</v>
      </c>
      <c r="G266">
        <f>VLOOKUP($C266,'Lab Blank'!$D$4:$G$193,4,FALSE)</f>
        <v>0.80400000000000005</v>
      </c>
      <c r="H266" t="str">
        <f t="shared" si="9"/>
        <v>na</v>
      </c>
    </row>
    <row r="267" spans="2:8" x14ac:dyDescent="0.2">
      <c r="B267" s="1" t="s">
        <v>180</v>
      </c>
      <c r="C267" s="1" t="s">
        <v>141</v>
      </c>
      <c r="D267">
        <v>0.34799999999999998</v>
      </c>
      <c r="E267" t="s">
        <v>12</v>
      </c>
      <c r="F267" t="str">
        <f t="shared" si="8"/>
        <v>na</v>
      </c>
      <c r="G267">
        <f>VLOOKUP($C267,'Lab Blank'!$D$4:$G$193,4,FALSE)</f>
        <v>0</v>
      </c>
      <c r="H267" t="str">
        <f t="shared" si="9"/>
        <v>na</v>
      </c>
    </row>
    <row r="268" spans="2:8" x14ac:dyDescent="0.2">
      <c r="B268" s="1" t="s">
        <v>180</v>
      </c>
      <c r="C268" s="1" t="s">
        <v>142</v>
      </c>
      <c r="D268">
        <v>0.26</v>
      </c>
      <c r="E268" t="s">
        <v>12</v>
      </c>
      <c r="F268" t="str">
        <f t="shared" si="8"/>
        <v>na</v>
      </c>
      <c r="G268">
        <f>VLOOKUP($C268,'Lab Blank'!$D$4:$G$193,4,FALSE)</f>
        <v>0</v>
      </c>
      <c r="H268" t="str">
        <f t="shared" si="9"/>
        <v>na</v>
      </c>
    </row>
    <row r="269" spans="2:8" x14ac:dyDescent="0.2">
      <c r="B269" s="1" t="s">
        <v>180</v>
      </c>
      <c r="C269" s="1" t="s">
        <v>144</v>
      </c>
      <c r="D269">
        <v>0.47199999999999998</v>
      </c>
      <c r="E269" t="s">
        <v>40</v>
      </c>
      <c r="F269">
        <f t="shared" si="8"/>
        <v>0.47199999999999998</v>
      </c>
      <c r="G269">
        <f>VLOOKUP($C269,'Lab Blank'!$D$4:$G$193,4,FALSE)</f>
        <v>0</v>
      </c>
      <c r="H269">
        <f t="shared" si="9"/>
        <v>0.47199999999999998</v>
      </c>
    </row>
    <row r="270" spans="2:8" x14ac:dyDescent="0.2">
      <c r="B270" s="1" t="s">
        <v>180</v>
      </c>
      <c r="C270" s="1" t="s">
        <v>145</v>
      </c>
      <c r="D270">
        <v>0.71599999999999997</v>
      </c>
      <c r="E270" t="s">
        <v>174</v>
      </c>
      <c r="F270">
        <f t="shared" si="8"/>
        <v>0.71599999999999997</v>
      </c>
      <c r="G270">
        <f>VLOOKUP($C270,'Lab Blank'!$D$4:$G$193,4,FALSE)</f>
        <v>0</v>
      </c>
      <c r="H270">
        <f t="shared" si="9"/>
        <v>0.71599999999999997</v>
      </c>
    </row>
    <row r="271" spans="2:8" x14ac:dyDescent="0.2">
      <c r="B271" s="1" t="s">
        <v>180</v>
      </c>
      <c r="C271" s="1" t="s">
        <v>146</v>
      </c>
      <c r="D271">
        <v>2.57</v>
      </c>
      <c r="E271" t="s">
        <v>29</v>
      </c>
      <c r="F271">
        <f t="shared" si="8"/>
        <v>2.57</v>
      </c>
      <c r="G271">
        <f>VLOOKUP($C271,'Lab Blank'!$D$4:$G$193,4,FALSE)</f>
        <v>1.41</v>
      </c>
      <c r="H271" t="str">
        <f t="shared" si="9"/>
        <v>na</v>
      </c>
    </row>
    <row r="272" spans="2:8" x14ac:dyDescent="0.2">
      <c r="B272" s="1" t="s">
        <v>180</v>
      </c>
      <c r="C272" s="1" t="s">
        <v>150</v>
      </c>
      <c r="D272">
        <v>0.252</v>
      </c>
      <c r="E272" t="s">
        <v>12</v>
      </c>
      <c r="F272" t="str">
        <f t="shared" si="8"/>
        <v>na</v>
      </c>
      <c r="G272">
        <f>VLOOKUP($C272,'Lab Blank'!$D$4:$G$193,4,FALSE)</f>
        <v>0</v>
      </c>
      <c r="H272" t="str">
        <f t="shared" si="9"/>
        <v>na</v>
      </c>
    </row>
    <row r="273" spans="2:8" x14ac:dyDescent="0.2">
      <c r="B273" s="1" t="s">
        <v>180</v>
      </c>
      <c r="C273" s="1" t="s">
        <v>151</v>
      </c>
      <c r="D273">
        <v>0.27700000000000002</v>
      </c>
      <c r="E273" t="s">
        <v>12</v>
      </c>
      <c r="F273" t="str">
        <f t="shared" si="8"/>
        <v>na</v>
      </c>
      <c r="G273">
        <f>VLOOKUP($C273,'Lab Blank'!$D$4:$G$193,4,FALSE)</f>
        <v>0</v>
      </c>
      <c r="H273" t="str">
        <f t="shared" si="9"/>
        <v>na</v>
      </c>
    </row>
    <row r="274" spans="2:8" x14ac:dyDescent="0.2">
      <c r="B274" s="1" t="s">
        <v>180</v>
      </c>
      <c r="C274" s="1" t="s">
        <v>153</v>
      </c>
      <c r="D274">
        <v>0.25600000000000001</v>
      </c>
      <c r="E274" t="s">
        <v>12</v>
      </c>
      <c r="F274" t="str">
        <f t="shared" si="8"/>
        <v>na</v>
      </c>
      <c r="G274">
        <f>VLOOKUP($C274,'Lab Blank'!$D$4:$G$193,4,FALSE)</f>
        <v>0</v>
      </c>
      <c r="H274" t="str">
        <f t="shared" si="9"/>
        <v>na</v>
      </c>
    </row>
    <row r="275" spans="2:8" x14ac:dyDescent="0.2">
      <c r="B275" s="1" t="s">
        <v>180</v>
      </c>
      <c r="C275" s="1" t="s">
        <v>154</v>
      </c>
      <c r="D275">
        <v>0.26700000000000002</v>
      </c>
      <c r="E275" t="s">
        <v>12</v>
      </c>
      <c r="F275" t="str">
        <f t="shared" si="8"/>
        <v>na</v>
      </c>
      <c r="G275">
        <f>VLOOKUP($C275,'Lab Blank'!$D$4:$G$193,4,FALSE)</f>
        <v>0</v>
      </c>
      <c r="H275" t="str">
        <f t="shared" si="9"/>
        <v>na</v>
      </c>
    </row>
    <row r="276" spans="2:8" x14ac:dyDescent="0.2">
      <c r="B276" s="1" t="s">
        <v>180</v>
      </c>
      <c r="C276" s="1" t="s">
        <v>155</v>
      </c>
      <c r="D276">
        <v>0.38500000000000001</v>
      </c>
      <c r="E276" t="s">
        <v>174</v>
      </c>
      <c r="F276">
        <f t="shared" si="8"/>
        <v>0.38500000000000001</v>
      </c>
      <c r="G276">
        <f>VLOOKUP($C276,'Lab Blank'!$D$4:$G$193,4,FALSE)</f>
        <v>0</v>
      </c>
      <c r="H276">
        <f t="shared" si="9"/>
        <v>0.38500000000000001</v>
      </c>
    </row>
    <row r="277" spans="2:8" x14ac:dyDescent="0.2">
      <c r="B277" s="1" t="s">
        <v>180</v>
      </c>
      <c r="C277" s="1" t="s">
        <v>156</v>
      </c>
      <c r="D277">
        <v>0.27100000000000002</v>
      </c>
      <c r="E277" t="s">
        <v>12</v>
      </c>
      <c r="F277" t="str">
        <f t="shared" si="8"/>
        <v>na</v>
      </c>
      <c r="G277">
        <f>VLOOKUP($C277,'Lab Blank'!$D$4:$G$193,4,FALSE)</f>
        <v>0</v>
      </c>
      <c r="H277" t="str">
        <f t="shared" si="9"/>
        <v>na</v>
      </c>
    </row>
    <row r="278" spans="2:8" x14ac:dyDescent="0.2">
      <c r="B278" s="1" t="s">
        <v>180</v>
      </c>
      <c r="C278" s="1" t="s">
        <v>157</v>
      </c>
      <c r="D278">
        <v>0.3</v>
      </c>
      <c r="E278" t="s">
        <v>12</v>
      </c>
      <c r="F278" t="str">
        <f t="shared" si="8"/>
        <v>na</v>
      </c>
      <c r="G278">
        <f>VLOOKUP($C278,'Lab Blank'!$D$4:$G$193,4,FALSE)</f>
        <v>0</v>
      </c>
      <c r="H278" t="str">
        <f t="shared" si="9"/>
        <v>na</v>
      </c>
    </row>
    <row r="279" spans="2:8" x14ac:dyDescent="0.2">
      <c r="B279" s="1" t="s">
        <v>180</v>
      </c>
      <c r="C279" s="1" t="s">
        <v>158</v>
      </c>
      <c r="D279">
        <v>0.53500000000000003</v>
      </c>
      <c r="E279" t="s">
        <v>40</v>
      </c>
      <c r="F279">
        <f t="shared" si="8"/>
        <v>0.53500000000000003</v>
      </c>
      <c r="G279">
        <f>VLOOKUP($C279,'Lab Blank'!$D$4:$G$193,4,FALSE)</f>
        <v>0</v>
      </c>
      <c r="H279">
        <f t="shared" si="9"/>
        <v>0.53500000000000003</v>
      </c>
    </row>
    <row r="280" spans="2:8" x14ac:dyDescent="0.2">
      <c r="B280" s="1" t="s">
        <v>180</v>
      </c>
      <c r="C280" s="1" t="s">
        <v>159</v>
      </c>
      <c r="D280">
        <v>0.52300000000000002</v>
      </c>
      <c r="E280" t="s">
        <v>12</v>
      </c>
      <c r="F280" t="str">
        <f t="shared" si="8"/>
        <v>na</v>
      </c>
      <c r="G280">
        <f>VLOOKUP($C280,'Lab Blank'!$D$4:$G$193,4,FALSE)</f>
        <v>0</v>
      </c>
      <c r="H280" t="str">
        <f t="shared" si="9"/>
        <v>na</v>
      </c>
    </row>
    <row r="281" spans="2:8" x14ac:dyDescent="0.2">
      <c r="B281" s="1" t="s">
        <v>180</v>
      </c>
      <c r="C281" s="1" t="s">
        <v>160</v>
      </c>
      <c r="D281">
        <v>0.501</v>
      </c>
      <c r="E281" t="s">
        <v>12</v>
      </c>
      <c r="F281" t="str">
        <f t="shared" si="8"/>
        <v>na</v>
      </c>
      <c r="G281">
        <f>VLOOKUP($C281,'Lab Blank'!$D$4:$G$193,4,FALSE)</f>
        <v>0</v>
      </c>
      <c r="H281" t="str">
        <f t="shared" si="9"/>
        <v>na</v>
      </c>
    </row>
    <row r="282" spans="2:8" x14ac:dyDescent="0.2">
      <c r="B282" s="1" t="s">
        <v>180</v>
      </c>
      <c r="C282" s="1" t="s">
        <v>161</v>
      </c>
      <c r="D282">
        <v>0.33700000000000002</v>
      </c>
      <c r="E282" t="s">
        <v>20</v>
      </c>
      <c r="F282" t="str">
        <f t="shared" si="8"/>
        <v>na</v>
      </c>
      <c r="G282">
        <f>VLOOKUP($C282,'Lab Blank'!$D$4:$G$193,4,FALSE)</f>
        <v>0</v>
      </c>
      <c r="H282" t="str">
        <f t="shared" si="9"/>
        <v>na</v>
      </c>
    </row>
    <row r="283" spans="2:8" x14ac:dyDescent="0.2">
      <c r="B283" s="1" t="s">
        <v>180</v>
      </c>
      <c r="C283" s="1" t="s">
        <v>162</v>
      </c>
      <c r="D283">
        <v>0.84299999999999997</v>
      </c>
      <c r="E283" t="s">
        <v>176</v>
      </c>
      <c r="F283">
        <f t="shared" si="8"/>
        <v>0.84299999999999997</v>
      </c>
      <c r="G283">
        <f>VLOOKUP($C283,'Lab Blank'!$D$4:$G$193,4,FALSE)</f>
        <v>0.372</v>
      </c>
      <c r="H283" t="str">
        <f t="shared" si="9"/>
        <v>na</v>
      </c>
    </row>
    <row r="284" spans="2:8" x14ac:dyDescent="0.2">
      <c r="B284" s="1" t="s">
        <v>180</v>
      </c>
      <c r="C284" s="1" t="s">
        <v>163</v>
      </c>
      <c r="D284">
        <v>0.35599999999999998</v>
      </c>
      <c r="E284" t="s">
        <v>12</v>
      </c>
      <c r="F284" t="str">
        <f t="shared" si="8"/>
        <v>na</v>
      </c>
      <c r="G284">
        <f>VLOOKUP($C284,'Lab Blank'!$D$4:$G$193,4,FALSE)</f>
        <v>0</v>
      </c>
      <c r="H284" t="str">
        <f t="shared" si="9"/>
        <v>na</v>
      </c>
    </row>
    <row r="285" spans="2:8" x14ac:dyDescent="0.2">
      <c r="B285" s="1" t="s">
        <v>180</v>
      </c>
      <c r="C285" s="1" t="s">
        <v>164</v>
      </c>
      <c r="D285">
        <v>0.74299999999999999</v>
      </c>
      <c r="E285" t="s">
        <v>12</v>
      </c>
      <c r="F285" t="str">
        <f t="shared" si="8"/>
        <v>na</v>
      </c>
      <c r="G285">
        <f>VLOOKUP($C285,'Lab Blank'!$D$4:$G$193,4,FALSE)</f>
        <v>0</v>
      </c>
      <c r="H285" t="str">
        <f t="shared" si="9"/>
        <v>na</v>
      </c>
    </row>
    <row r="286" spans="2:8" x14ac:dyDescent="0.2">
      <c r="B286" s="1" t="s">
        <v>180</v>
      </c>
      <c r="C286" s="1" t="s">
        <v>165</v>
      </c>
      <c r="D286">
        <v>0.65900000000000003</v>
      </c>
      <c r="E286" t="s">
        <v>174</v>
      </c>
      <c r="F286">
        <f t="shared" si="8"/>
        <v>0.65900000000000003</v>
      </c>
      <c r="G286">
        <f>VLOOKUP($C286,'Lab Blank'!$D$4:$G$193,4,FALSE)</f>
        <v>0</v>
      </c>
      <c r="H286">
        <f t="shared" si="9"/>
        <v>0.65900000000000003</v>
      </c>
    </row>
    <row r="287" spans="2:8" x14ac:dyDescent="0.2">
      <c r="B287" s="1" t="s">
        <v>180</v>
      </c>
      <c r="C287" s="1" t="s">
        <v>166</v>
      </c>
      <c r="D287">
        <v>0.33700000000000002</v>
      </c>
      <c r="E287" t="s">
        <v>12</v>
      </c>
      <c r="F287" t="str">
        <f t="shared" si="8"/>
        <v>na</v>
      </c>
      <c r="G287">
        <f>VLOOKUP($C287,'Lab Blank'!$D$4:$G$193,4,FALSE)</f>
        <v>0</v>
      </c>
      <c r="H287" t="str">
        <f t="shared" si="9"/>
        <v>na</v>
      </c>
    </row>
    <row r="288" spans="2:8" x14ac:dyDescent="0.2">
      <c r="B288" s="1" t="s">
        <v>180</v>
      </c>
      <c r="C288" s="1" t="s">
        <v>167</v>
      </c>
      <c r="D288">
        <v>0.29599999999999999</v>
      </c>
      <c r="E288" t="s">
        <v>12</v>
      </c>
      <c r="F288" t="str">
        <f t="shared" si="8"/>
        <v>na</v>
      </c>
      <c r="G288">
        <f>VLOOKUP($C288,'Lab Blank'!$D$4:$G$193,4,FALSE)</f>
        <v>0</v>
      </c>
      <c r="H288" t="str">
        <f t="shared" si="9"/>
        <v>na</v>
      </c>
    </row>
    <row r="289" spans="2:8" x14ac:dyDescent="0.2">
      <c r="B289" s="1" t="s">
        <v>180</v>
      </c>
      <c r="C289" s="1" t="s">
        <v>168</v>
      </c>
      <c r="D289">
        <v>0.42099999999999999</v>
      </c>
      <c r="E289" t="s">
        <v>12</v>
      </c>
      <c r="F289" t="str">
        <f t="shared" si="8"/>
        <v>na</v>
      </c>
      <c r="G289">
        <f>VLOOKUP($C289,'Lab Blank'!$D$4:$G$193,4,FALSE)</f>
        <v>0</v>
      </c>
      <c r="H289" t="str">
        <f t="shared" si="9"/>
        <v>na</v>
      </c>
    </row>
    <row r="290" spans="2:8" x14ac:dyDescent="0.2">
      <c r="B290" s="1" t="s">
        <v>180</v>
      </c>
      <c r="C290" s="1" t="s">
        <v>169</v>
      </c>
      <c r="D290">
        <v>0.30199999999999999</v>
      </c>
      <c r="E290" t="s">
        <v>12</v>
      </c>
      <c r="F290" t="str">
        <f t="shared" si="8"/>
        <v>na</v>
      </c>
      <c r="G290">
        <f>VLOOKUP($C290,'Lab Blank'!$D$4:$G$193,4,FALSE)</f>
        <v>0</v>
      </c>
      <c r="H290" t="str">
        <f t="shared" si="9"/>
        <v>na</v>
      </c>
    </row>
    <row r="291" spans="2:8" x14ac:dyDescent="0.2">
      <c r="B291" s="1" t="s">
        <v>180</v>
      </c>
      <c r="C291" s="1" t="s">
        <v>170</v>
      </c>
      <c r="D291">
        <v>0.34499999999999997</v>
      </c>
      <c r="E291" t="s">
        <v>12</v>
      </c>
      <c r="F291" t="str">
        <f t="shared" si="8"/>
        <v>na</v>
      </c>
      <c r="G291">
        <f>VLOOKUP($C291,'Lab Blank'!$D$4:$G$193,4,FALSE)</f>
        <v>0</v>
      </c>
      <c r="H291" t="str">
        <f t="shared" si="9"/>
        <v>na</v>
      </c>
    </row>
    <row r="292" spans="2:8" x14ac:dyDescent="0.2">
      <c r="B292" s="1" t="s">
        <v>180</v>
      </c>
      <c r="C292" s="1" t="s">
        <v>171</v>
      </c>
      <c r="D292">
        <v>0.60599999999999998</v>
      </c>
      <c r="E292" t="s">
        <v>173</v>
      </c>
      <c r="F292">
        <f t="shared" si="8"/>
        <v>0.60599999999999998</v>
      </c>
      <c r="G292">
        <f>VLOOKUP($C292,'Lab Blank'!$D$4:$G$193,4,FALSE)</f>
        <v>0.40200000000000002</v>
      </c>
      <c r="H292" t="str">
        <f t="shared" si="9"/>
        <v>na</v>
      </c>
    </row>
    <row r="293" spans="2:8" x14ac:dyDescent="0.2">
      <c r="B293" s="1" t="s">
        <v>180</v>
      </c>
      <c r="C293" s="1" t="s">
        <v>77</v>
      </c>
      <c r="D293">
        <v>1.02</v>
      </c>
      <c r="E293" t="s">
        <v>181</v>
      </c>
      <c r="F293" t="str">
        <f t="shared" si="8"/>
        <v>na</v>
      </c>
      <c r="G293">
        <f>VLOOKUP($C293,'Lab Blank'!$D$4:$G$193,4,FALSE)</f>
        <v>0</v>
      </c>
      <c r="H293" t="str">
        <f t="shared" si="9"/>
        <v>na</v>
      </c>
    </row>
    <row r="294" spans="2:8" x14ac:dyDescent="0.2">
      <c r="B294" s="1" t="s">
        <v>180</v>
      </c>
      <c r="C294" s="1" t="s">
        <v>78</v>
      </c>
      <c r="D294">
        <v>5.17</v>
      </c>
      <c r="E294" t="s">
        <v>182</v>
      </c>
      <c r="F294">
        <f t="shared" si="8"/>
        <v>5.17</v>
      </c>
      <c r="G294">
        <f>VLOOKUP($C294,'Lab Blank'!$D$4:$G$193,4,FALSE)</f>
        <v>1.51</v>
      </c>
      <c r="H294">
        <f t="shared" si="9"/>
        <v>5.17</v>
      </c>
    </row>
    <row r="295" spans="2:8" x14ac:dyDescent="0.2">
      <c r="B295" s="1" t="s">
        <v>180</v>
      </c>
      <c r="C295" s="1" t="s">
        <v>79</v>
      </c>
      <c r="D295">
        <v>1.72</v>
      </c>
      <c r="E295" t="s">
        <v>183</v>
      </c>
      <c r="F295">
        <f t="shared" si="8"/>
        <v>1.72</v>
      </c>
      <c r="G295">
        <f>VLOOKUP($C295,'Lab Blank'!$D$4:$G$193,4,FALSE)</f>
        <v>0.47699999999999998</v>
      </c>
      <c r="H295">
        <f t="shared" si="9"/>
        <v>1.72</v>
      </c>
    </row>
    <row r="296" spans="2:8" x14ac:dyDescent="0.2">
      <c r="B296" s="1" t="s">
        <v>180</v>
      </c>
      <c r="C296" s="1" t="s">
        <v>80</v>
      </c>
      <c r="D296">
        <v>1.73</v>
      </c>
      <c r="E296" t="s">
        <v>184</v>
      </c>
      <c r="F296">
        <f t="shared" si="8"/>
        <v>1.73</v>
      </c>
      <c r="G296">
        <f>VLOOKUP($C296,'Lab Blank'!$D$4:$G$193,4,FALSE)</f>
        <v>0.35199999999999998</v>
      </c>
      <c r="H296">
        <f t="shared" si="9"/>
        <v>1.73</v>
      </c>
    </row>
    <row r="297" spans="2:8" x14ac:dyDescent="0.2">
      <c r="B297" s="1" t="s">
        <v>180</v>
      </c>
      <c r="C297" s="1" t="s">
        <v>81</v>
      </c>
      <c r="D297">
        <v>7.29</v>
      </c>
      <c r="E297" t="s">
        <v>185</v>
      </c>
      <c r="F297">
        <f t="shared" si="8"/>
        <v>7.29</v>
      </c>
      <c r="G297">
        <f>VLOOKUP($C297,'Lab Blank'!$D$4:$G$193,4,FALSE)</f>
        <v>1.0900000000000001</v>
      </c>
      <c r="H297">
        <f t="shared" si="9"/>
        <v>7.29</v>
      </c>
    </row>
    <row r="298" spans="2:8" x14ac:dyDescent="0.2">
      <c r="B298" s="1" t="s">
        <v>180</v>
      </c>
      <c r="C298" s="1" t="s">
        <v>82</v>
      </c>
      <c r="D298">
        <v>1.08</v>
      </c>
      <c r="E298" t="s">
        <v>182</v>
      </c>
      <c r="F298">
        <f t="shared" si="8"/>
        <v>1.08</v>
      </c>
      <c r="G298">
        <f>VLOOKUP($C298,'Lab Blank'!$D$4:$G$193,4,FALSE)</f>
        <v>0</v>
      </c>
      <c r="H298">
        <f t="shared" si="9"/>
        <v>1.08</v>
      </c>
    </row>
    <row r="299" spans="2:8" x14ac:dyDescent="0.2">
      <c r="B299" s="1" t="s">
        <v>180</v>
      </c>
      <c r="C299" s="1" t="s">
        <v>83</v>
      </c>
      <c r="D299">
        <v>0.97499999999999998</v>
      </c>
      <c r="E299" t="s">
        <v>181</v>
      </c>
      <c r="F299" t="str">
        <f t="shared" si="8"/>
        <v>na</v>
      </c>
      <c r="G299">
        <f>VLOOKUP($C299,'Lab Blank'!$D$4:$G$193,4,FALSE)</f>
        <v>0</v>
      </c>
      <c r="H299" t="str">
        <f t="shared" si="9"/>
        <v>na</v>
      </c>
    </row>
    <row r="300" spans="2:8" x14ac:dyDescent="0.2">
      <c r="B300" s="1" t="s">
        <v>180</v>
      </c>
      <c r="C300" s="1" t="s">
        <v>84</v>
      </c>
      <c r="D300">
        <v>8.39</v>
      </c>
      <c r="E300" t="s">
        <v>185</v>
      </c>
      <c r="F300">
        <f t="shared" si="8"/>
        <v>8.39</v>
      </c>
      <c r="G300">
        <f>VLOOKUP($C300,'Lab Blank'!$D$4:$G$193,4,FALSE)</f>
        <v>1.53</v>
      </c>
      <c r="H300">
        <f t="shared" si="9"/>
        <v>8.39</v>
      </c>
    </row>
    <row r="301" spans="2:8" x14ac:dyDescent="0.2">
      <c r="B301" s="1" t="s">
        <v>180</v>
      </c>
      <c r="C301" s="1" t="s">
        <v>85</v>
      </c>
      <c r="D301">
        <v>1.64</v>
      </c>
      <c r="E301" t="s">
        <v>186</v>
      </c>
      <c r="F301">
        <f t="shared" si="8"/>
        <v>1.64</v>
      </c>
      <c r="G301">
        <f>VLOOKUP($C301,'Lab Blank'!$D$4:$G$193,4,FALSE)</f>
        <v>0</v>
      </c>
      <c r="H301">
        <f t="shared" si="9"/>
        <v>1.64</v>
      </c>
    </row>
    <row r="302" spans="2:8" x14ac:dyDescent="0.2">
      <c r="B302" s="1" t="s">
        <v>180</v>
      </c>
      <c r="C302" s="1" t="s">
        <v>86</v>
      </c>
      <c r="D302">
        <v>8.2799999999999994</v>
      </c>
      <c r="E302" t="s">
        <v>187</v>
      </c>
      <c r="F302">
        <f t="shared" si="8"/>
        <v>8.2799999999999994</v>
      </c>
      <c r="G302">
        <f>VLOOKUP($C302,'Lab Blank'!$D$4:$G$193,4,FALSE)</f>
        <v>1.41</v>
      </c>
      <c r="H302">
        <f t="shared" si="9"/>
        <v>8.2799999999999994</v>
      </c>
    </row>
    <row r="303" spans="2:8" x14ac:dyDescent="0.2">
      <c r="B303" s="1" t="s">
        <v>180</v>
      </c>
      <c r="C303" s="1" t="s">
        <v>87</v>
      </c>
      <c r="D303">
        <v>0.997</v>
      </c>
      <c r="E303" t="s">
        <v>181</v>
      </c>
      <c r="F303" t="str">
        <f t="shared" si="8"/>
        <v>na</v>
      </c>
      <c r="G303">
        <f>VLOOKUP($C303,'Lab Blank'!$D$4:$G$193,4,FALSE)</f>
        <v>0</v>
      </c>
      <c r="H303" t="str">
        <f t="shared" si="9"/>
        <v>na</v>
      </c>
    </row>
    <row r="304" spans="2:8" x14ac:dyDescent="0.2">
      <c r="B304" s="1" t="s">
        <v>180</v>
      </c>
      <c r="C304" s="1" t="s">
        <v>88</v>
      </c>
      <c r="D304">
        <v>0.48299999999999998</v>
      </c>
      <c r="E304" t="s">
        <v>181</v>
      </c>
      <c r="F304" t="str">
        <f t="shared" si="8"/>
        <v>na</v>
      </c>
      <c r="G304">
        <f>VLOOKUP($C304,'Lab Blank'!$D$4:$G$193,4,FALSE)</f>
        <v>0</v>
      </c>
      <c r="H304" t="str">
        <f t="shared" si="9"/>
        <v>na</v>
      </c>
    </row>
    <row r="305" spans="2:8" x14ac:dyDescent="0.2">
      <c r="B305" s="1" t="s">
        <v>180</v>
      </c>
      <c r="C305" s="1" t="s">
        <v>89</v>
      </c>
      <c r="D305">
        <v>0.79900000000000004</v>
      </c>
      <c r="E305" t="s">
        <v>181</v>
      </c>
      <c r="F305" t="str">
        <f t="shared" si="8"/>
        <v>na</v>
      </c>
      <c r="G305">
        <f>VLOOKUP($C305,'Lab Blank'!$D$4:$G$193,4,FALSE)</f>
        <v>0</v>
      </c>
      <c r="H305" t="str">
        <f t="shared" si="9"/>
        <v>na</v>
      </c>
    </row>
    <row r="306" spans="2:8" x14ac:dyDescent="0.2">
      <c r="B306" s="1" t="s">
        <v>180</v>
      </c>
      <c r="C306" s="1" t="s">
        <v>91</v>
      </c>
      <c r="D306">
        <v>2.75</v>
      </c>
      <c r="E306" t="s">
        <v>188</v>
      </c>
      <c r="F306">
        <f t="shared" si="8"/>
        <v>2.75</v>
      </c>
      <c r="G306">
        <f>VLOOKUP($C306,'Lab Blank'!$D$4:$G$193,4,FALSE)</f>
        <v>1.18</v>
      </c>
      <c r="H306" t="str">
        <f t="shared" si="9"/>
        <v>na</v>
      </c>
    </row>
    <row r="307" spans="2:8" x14ac:dyDescent="0.2">
      <c r="B307" s="1" t="s">
        <v>180</v>
      </c>
      <c r="C307" s="1" t="s">
        <v>92</v>
      </c>
      <c r="D307">
        <v>0.83099999999999996</v>
      </c>
      <c r="E307" t="s">
        <v>181</v>
      </c>
      <c r="F307" t="str">
        <f t="shared" si="8"/>
        <v>na</v>
      </c>
      <c r="G307">
        <f>VLOOKUP($C307,'Lab Blank'!$D$4:$G$193,4,FALSE)</f>
        <v>0</v>
      </c>
      <c r="H307" t="str">
        <f t="shared" si="9"/>
        <v>na</v>
      </c>
    </row>
    <row r="308" spans="2:8" x14ac:dyDescent="0.2">
      <c r="B308" s="1" t="s">
        <v>180</v>
      </c>
      <c r="C308" s="1" t="s">
        <v>93</v>
      </c>
      <c r="D308">
        <v>0.83399999999999996</v>
      </c>
      <c r="E308" t="s">
        <v>181</v>
      </c>
      <c r="F308" t="str">
        <f t="shared" si="8"/>
        <v>na</v>
      </c>
      <c r="G308">
        <f>VLOOKUP($C308,'Lab Blank'!$D$4:$G$193,4,FALSE)</f>
        <v>0</v>
      </c>
      <c r="H308" t="str">
        <f t="shared" si="9"/>
        <v>na</v>
      </c>
    </row>
    <row r="309" spans="2:8" x14ac:dyDescent="0.2">
      <c r="B309" s="1" t="s">
        <v>180</v>
      </c>
      <c r="C309" s="1" t="s">
        <v>94</v>
      </c>
      <c r="D309">
        <v>0.88700000000000001</v>
      </c>
      <c r="E309" t="s">
        <v>189</v>
      </c>
      <c r="F309" t="str">
        <f t="shared" si="8"/>
        <v>na</v>
      </c>
      <c r="G309">
        <f>VLOOKUP($C309,'Lab Blank'!$D$4:$G$193,4,FALSE)</f>
        <v>0</v>
      </c>
      <c r="H309" t="str">
        <f t="shared" si="9"/>
        <v>na</v>
      </c>
    </row>
    <row r="310" spans="2:8" x14ac:dyDescent="0.2">
      <c r="B310" s="1" t="s">
        <v>180</v>
      </c>
      <c r="C310" s="1" t="s">
        <v>95</v>
      </c>
      <c r="D310">
        <v>9.85</v>
      </c>
      <c r="E310" t="s">
        <v>187</v>
      </c>
      <c r="F310">
        <f t="shared" si="8"/>
        <v>9.85</v>
      </c>
      <c r="G310">
        <f>VLOOKUP($C310,'Lab Blank'!$D$4:$G$193,4,FALSE)</f>
        <v>1.52</v>
      </c>
      <c r="H310">
        <f t="shared" si="9"/>
        <v>9.85</v>
      </c>
    </row>
    <row r="311" spans="2:8" x14ac:dyDescent="0.2">
      <c r="B311" s="1" t="s">
        <v>180</v>
      </c>
      <c r="C311" s="1" t="s">
        <v>96</v>
      </c>
      <c r="D311">
        <v>0.68200000000000005</v>
      </c>
      <c r="E311" t="s">
        <v>181</v>
      </c>
      <c r="F311" t="str">
        <f t="shared" si="8"/>
        <v>na</v>
      </c>
      <c r="G311">
        <f>VLOOKUP($C311,'Lab Blank'!$D$4:$G$193,4,FALSE)</f>
        <v>0</v>
      </c>
      <c r="H311" t="str">
        <f t="shared" si="9"/>
        <v>na</v>
      </c>
    </row>
    <row r="312" spans="2:8" x14ac:dyDescent="0.2">
      <c r="B312" s="1" t="s">
        <v>180</v>
      </c>
      <c r="C312" s="1" t="s">
        <v>97</v>
      </c>
      <c r="D312">
        <v>0.67100000000000004</v>
      </c>
      <c r="E312" t="s">
        <v>181</v>
      </c>
      <c r="F312" t="str">
        <f t="shared" si="8"/>
        <v>na</v>
      </c>
      <c r="G312">
        <f>VLOOKUP($C312,'Lab Blank'!$D$4:$G$193,4,FALSE)</f>
        <v>0</v>
      </c>
      <c r="H312" t="str">
        <f t="shared" si="9"/>
        <v>na</v>
      </c>
    </row>
    <row r="313" spans="2:8" x14ac:dyDescent="0.2">
      <c r="B313" s="1" t="s">
        <v>180</v>
      </c>
      <c r="C313" s="1" t="s">
        <v>100</v>
      </c>
      <c r="D313">
        <v>0.63800000000000001</v>
      </c>
      <c r="E313" t="s">
        <v>181</v>
      </c>
      <c r="F313" t="str">
        <f t="shared" si="8"/>
        <v>na</v>
      </c>
      <c r="G313">
        <f>VLOOKUP($C313,'Lab Blank'!$D$4:$G$193,4,FALSE)</f>
        <v>0</v>
      </c>
      <c r="H313" t="str">
        <f t="shared" si="9"/>
        <v>na</v>
      </c>
    </row>
    <row r="314" spans="2:8" x14ac:dyDescent="0.2">
      <c r="B314" s="1" t="s">
        <v>180</v>
      </c>
      <c r="C314" s="1" t="s">
        <v>101</v>
      </c>
      <c r="D314">
        <v>0.68500000000000005</v>
      </c>
      <c r="E314" t="s">
        <v>181</v>
      </c>
      <c r="F314" t="str">
        <f t="shared" si="8"/>
        <v>na</v>
      </c>
      <c r="G314">
        <f>VLOOKUP($C314,'Lab Blank'!$D$4:$G$193,4,FALSE)</f>
        <v>0</v>
      </c>
      <c r="H314" t="str">
        <f t="shared" si="9"/>
        <v>na</v>
      </c>
    </row>
    <row r="315" spans="2:8" x14ac:dyDescent="0.2">
      <c r="B315" s="1" t="s">
        <v>180</v>
      </c>
      <c r="C315" s="1" t="s">
        <v>102</v>
      </c>
      <c r="D315">
        <v>0.95599999999999996</v>
      </c>
      <c r="E315" t="s">
        <v>181</v>
      </c>
      <c r="F315" t="str">
        <f t="shared" si="8"/>
        <v>na</v>
      </c>
      <c r="G315">
        <f>VLOOKUP($C315,'Lab Blank'!$D$4:$G$193,4,FALSE)</f>
        <v>0</v>
      </c>
      <c r="H315" t="str">
        <f t="shared" si="9"/>
        <v>na</v>
      </c>
    </row>
    <row r="316" spans="2:8" x14ac:dyDescent="0.2">
      <c r="B316" s="1" t="s">
        <v>180</v>
      </c>
      <c r="C316" s="1" t="s">
        <v>105</v>
      </c>
      <c r="D316">
        <v>0.90700000000000003</v>
      </c>
      <c r="E316" t="s">
        <v>181</v>
      </c>
      <c r="F316" t="str">
        <f t="shared" si="8"/>
        <v>na</v>
      </c>
      <c r="G316">
        <f>VLOOKUP($C316,'Lab Blank'!$D$4:$G$193,4,FALSE)</f>
        <v>0</v>
      </c>
      <c r="H316" t="str">
        <f t="shared" si="9"/>
        <v>na</v>
      </c>
    </row>
    <row r="317" spans="2:8" x14ac:dyDescent="0.2">
      <c r="B317" s="1" t="s">
        <v>180</v>
      </c>
      <c r="C317" s="1" t="s">
        <v>106</v>
      </c>
      <c r="D317">
        <v>1.4</v>
      </c>
      <c r="E317" t="s">
        <v>182</v>
      </c>
      <c r="F317">
        <f t="shared" si="8"/>
        <v>1.4</v>
      </c>
      <c r="G317">
        <f>VLOOKUP($C317,'Lab Blank'!$D$4:$G$193,4,FALSE)</f>
        <v>0.81</v>
      </c>
      <c r="H317" t="str">
        <f t="shared" si="9"/>
        <v>na</v>
      </c>
    </row>
    <row r="318" spans="2:8" x14ac:dyDescent="0.2">
      <c r="B318" s="1" t="s">
        <v>180</v>
      </c>
      <c r="C318" s="1" t="s">
        <v>107</v>
      </c>
      <c r="D318">
        <v>9.06</v>
      </c>
      <c r="E318" t="s">
        <v>187</v>
      </c>
      <c r="F318">
        <f t="shared" si="8"/>
        <v>9.06</v>
      </c>
      <c r="G318">
        <f>VLOOKUP($C318,'Lab Blank'!$D$4:$G$193,4,FALSE)</f>
        <v>2.97</v>
      </c>
      <c r="H318">
        <f t="shared" si="9"/>
        <v>9.06</v>
      </c>
    </row>
    <row r="319" spans="2:8" x14ac:dyDescent="0.2">
      <c r="B319" s="1" t="s">
        <v>180</v>
      </c>
      <c r="C319" s="1" t="s">
        <v>108</v>
      </c>
      <c r="D319">
        <v>1.26</v>
      </c>
      <c r="E319" t="s">
        <v>181</v>
      </c>
      <c r="F319" t="str">
        <f t="shared" si="8"/>
        <v>na</v>
      </c>
      <c r="G319">
        <f>VLOOKUP($C319,'Lab Blank'!$D$4:$G$193,4,FALSE)</f>
        <v>0</v>
      </c>
      <c r="H319" t="str">
        <f t="shared" si="9"/>
        <v>na</v>
      </c>
    </row>
    <row r="320" spans="2:8" x14ac:dyDescent="0.2">
      <c r="B320" s="1" t="s">
        <v>180</v>
      </c>
      <c r="C320" s="1" t="s">
        <v>109</v>
      </c>
      <c r="D320">
        <v>1.1499999999999999</v>
      </c>
      <c r="E320" t="s">
        <v>181</v>
      </c>
      <c r="F320" t="str">
        <f t="shared" si="8"/>
        <v>na</v>
      </c>
      <c r="G320">
        <f>VLOOKUP($C320,'Lab Blank'!$D$4:$G$193,4,FALSE)</f>
        <v>0</v>
      </c>
      <c r="H320" t="str">
        <f t="shared" si="9"/>
        <v>na</v>
      </c>
    </row>
    <row r="321" spans="2:8" x14ac:dyDescent="0.2">
      <c r="B321" s="1" t="s">
        <v>180</v>
      </c>
      <c r="C321" s="1" t="s">
        <v>110</v>
      </c>
      <c r="D321">
        <v>2.23</v>
      </c>
      <c r="E321" t="s">
        <v>183</v>
      </c>
      <c r="F321">
        <f t="shared" si="8"/>
        <v>2.23</v>
      </c>
      <c r="G321">
        <f>VLOOKUP($C321,'Lab Blank'!$D$4:$G$193,4,FALSE)</f>
        <v>0.66900000000000004</v>
      </c>
      <c r="H321">
        <f t="shared" si="9"/>
        <v>2.23</v>
      </c>
    </row>
    <row r="322" spans="2:8" x14ac:dyDescent="0.2">
      <c r="B322" s="1" t="s">
        <v>180</v>
      </c>
      <c r="C322" s="1" t="s">
        <v>111</v>
      </c>
      <c r="D322">
        <v>1.1399999999999999</v>
      </c>
      <c r="E322" t="s">
        <v>181</v>
      </c>
      <c r="F322" t="str">
        <f t="shared" si="8"/>
        <v>na</v>
      </c>
      <c r="G322">
        <f>VLOOKUP($C322,'Lab Blank'!$D$4:$G$193,4,FALSE)</f>
        <v>0</v>
      </c>
      <c r="H322" t="str">
        <f t="shared" si="9"/>
        <v>na</v>
      </c>
    </row>
    <row r="323" spans="2:8" x14ac:dyDescent="0.2">
      <c r="B323" s="1" t="s">
        <v>180</v>
      </c>
      <c r="C323" s="1" t="s">
        <v>112</v>
      </c>
      <c r="D323">
        <v>1.1399999999999999</v>
      </c>
      <c r="E323" t="s">
        <v>189</v>
      </c>
      <c r="F323" t="str">
        <f t="shared" si="8"/>
        <v>na</v>
      </c>
      <c r="G323">
        <f>VLOOKUP($C323,'Lab Blank'!$D$4:$G$193,4,FALSE)</f>
        <v>0</v>
      </c>
      <c r="H323" t="str">
        <f t="shared" si="9"/>
        <v>na</v>
      </c>
    </row>
    <row r="324" spans="2:8" x14ac:dyDescent="0.2">
      <c r="B324" s="1" t="s">
        <v>180</v>
      </c>
      <c r="C324" s="1" t="s">
        <v>113</v>
      </c>
      <c r="D324">
        <v>3.75</v>
      </c>
      <c r="E324" t="s">
        <v>182</v>
      </c>
      <c r="F324">
        <f t="shared" si="8"/>
        <v>3.75</v>
      </c>
      <c r="G324">
        <f>VLOOKUP($C324,'Lab Blank'!$D$4:$G$193,4,FALSE)</f>
        <v>0.68700000000000006</v>
      </c>
      <c r="H324">
        <f t="shared" si="9"/>
        <v>3.75</v>
      </c>
    </row>
    <row r="325" spans="2:8" x14ac:dyDescent="0.2">
      <c r="B325" s="1" t="s">
        <v>180</v>
      </c>
      <c r="C325" s="1" t="s">
        <v>114</v>
      </c>
      <c r="D325">
        <v>1.46</v>
      </c>
      <c r="E325" t="s">
        <v>183</v>
      </c>
      <c r="F325">
        <f t="shared" si="8"/>
        <v>1.46</v>
      </c>
      <c r="G325">
        <f>VLOOKUP($C325,'Lab Blank'!$D$4:$G$193,4,FALSE)</f>
        <v>0</v>
      </c>
      <c r="H325">
        <f t="shared" si="9"/>
        <v>1.46</v>
      </c>
    </row>
    <row r="326" spans="2:8" x14ac:dyDescent="0.2">
      <c r="B326" s="1" t="s">
        <v>180</v>
      </c>
      <c r="C326" s="1" t="s">
        <v>115</v>
      </c>
      <c r="D326">
        <v>1.21</v>
      </c>
      <c r="E326" t="s">
        <v>181</v>
      </c>
      <c r="F326" t="str">
        <f t="shared" ref="F326:F389" si="10">IF(OR(LEFT(C326,3)&lt;&gt;"PCB",RIGHT(C326,1)="L",NOT(ISERROR(SEARCH("U",E326)))),"na",D326)</f>
        <v>na</v>
      </c>
      <c r="G326">
        <f>VLOOKUP($C326,'Lab Blank'!$D$4:$G$193,4,FALSE)</f>
        <v>0</v>
      </c>
      <c r="H326" t="str">
        <f t="shared" ref="H326:H389" si="11">IF(OR($F326="na",$F326&lt;3*G326),"na",$F326)</f>
        <v>na</v>
      </c>
    </row>
    <row r="327" spans="2:8" x14ac:dyDescent="0.2">
      <c r="B327" s="1" t="s">
        <v>180</v>
      </c>
      <c r="C327" s="1" t="s">
        <v>116</v>
      </c>
      <c r="D327">
        <v>1.04</v>
      </c>
      <c r="E327" t="s">
        <v>189</v>
      </c>
      <c r="F327" t="str">
        <f t="shared" si="10"/>
        <v>na</v>
      </c>
      <c r="G327">
        <f>VLOOKUP($C327,'Lab Blank'!$D$4:$G$193,4,FALSE)</f>
        <v>0</v>
      </c>
      <c r="H327" t="str">
        <f t="shared" si="11"/>
        <v>na</v>
      </c>
    </row>
    <row r="328" spans="2:8" x14ac:dyDescent="0.2">
      <c r="B328" s="1" t="s">
        <v>180</v>
      </c>
      <c r="C328" s="1" t="s">
        <v>117</v>
      </c>
      <c r="D328">
        <v>1.66</v>
      </c>
      <c r="E328" t="s">
        <v>186</v>
      </c>
      <c r="F328">
        <f t="shared" si="10"/>
        <v>1.66</v>
      </c>
      <c r="G328">
        <f>VLOOKUP($C328,'Lab Blank'!$D$4:$G$193,4,FALSE)</f>
        <v>0</v>
      </c>
      <c r="H328">
        <f t="shared" si="11"/>
        <v>1.66</v>
      </c>
    </row>
    <row r="329" spans="2:8" x14ac:dyDescent="0.2">
      <c r="B329" s="1" t="s">
        <v>180</v>
      </c>
      <c r="C329" s="1" t="s">
        <v>118</v>
      </c>
      <c r="D329">
        <v>1.18</v>
      </c>
      <c r="E329" t="s">
        <v>181</v>
      </c>
      <c r="F329" t="str">
        <f t="shared" si="10"/>
        <v>na</v>
      </c>
      <c r="G329">
        <f>VLOOKUP($C329,'Lab Blank'!$D$4:$G$193,4,FALSE)</f>
        <v>0</v>
      </c>
      <c r="H329" t="str">
        <f t="shared" si="11"/>
        <v>na</v>
      </c>
    </row>
    <row r="330" spans="2:8" x14ac:dyDescent="0.2">
      <c r="B330" s="1" t="s">
        <v>180</v>
      </c>
      <c r="C330" s="1" t="s">
        <v>119</v>
      </c>
      <c r="D330">
        <v>0.67500000000000004</v>
      </c>
      <c r="E330" t="s">
        <v>181</v>
      </c>
      <c r="F330" t="str">
        <f t="shared" si="10"/>
        <v>na</v>
      </c>
      <c r="G330">
        <f>VLOOKUP($C330,'Lab Blank'!$D$4:$G$193,4,FALSE)</f>
        <v>0</v>
      </c>
      <c r="H330" t="str">
        <f t="shared" si="11"/>
        <v>na</v>
      </c>
    </row>
    <row r="331" spans="2:8" x14ac:dyDescent="0.2">
      <c r="B331" s="1" t="s">
        <v>180</v>
      </c>
      <c r="C331" s="1" t="s">
        <v>120</v>
      </c>
      <c r="D331">
        <v>0.52800000000000002</v>
      </c>
      <c r="E331" t="s">
        <v>181</v>
      </c>
      <c r="F331" t="str">
        <f t="shared" si="10"/>
        <v>na</v>
      </c>
      <c r="G331">
        <f>VLOOKUP($C331,'Lab Blank'!$D$4:$G$193,4,FALSE)</f>
        <v>0</v>
      </c>
      <c r="H331" t="str">
        <f t="shared" si="11"/>
        <v>na</v>
      </c>
    </row>
    <row r="332" spans="2:8" x14ac:dyDescent="0.2">
      <c r="B332" s="1" t="s">
        <v>180</v>
      </c>
      <c r="C332" s="1" t="s">
        <v>121</v>
      </c>
      <c r="D332">
        <v>1.04</v>
      </c>
      <c r="E332" t="s">
        <v>181</v>
      </c>
      <c r="F332" t="str">
        <f t="shared" si="10"/>
        <v>na</v>
      </c>
      <c r="G332">
        <f>VLOOKUP($C332,'Lab Blank'!$D$4:$G$193,4,FALSE)</f>
        <v>0.57299999999999995</v>
      </c>
      <c r="H332" t="str">
        <f t="shared" si="11"/>
        <v>na</v>
      </c>
    </row>
    <row r="333" spans="2:8" x14ac:dyDescent="0.2">
      <c r="B333" s="1" t="s">
        <v>180</v>
      </c>
      <c r="C333" s="1" t="s">
        <v>122</v>
      </c>
      <c r="D333">
        <v>6.46</v>
      </c>
      <c r="E333" t="s">
        <v>184</v>
      </c>
      <c r="F333">
        <f t="shared" si="10"/>
        <v>6.46</v>
      </c>
      <c r="G333">
        <f>VLOOKUP($C333,'Lab Blank'!$D$4:$G$193,4,FALSE)</f>
        <v>1.26</v>
      </c>
      <c r="H333">
        <f t="shared" si="11"/>
        <v>6.46</v>
      </c>
    </row>
    <row r="334" spans="2:8" x14ac:dyDescent="0.2">
      <c r="B334" s="1" t="s">
        <v>180</v>
      </c>
      <c r="C334" s="1" t="s">
        <v>123</v>
      </c>
      <c r="D334">
        <v>0.67600000000000005</v>
      </c>
      <c r="E334" t="s">
        <v>181</v>
      </c>
      <c r="F334" t="str">
        <f t="shared" si="10"/>
        <v>na</v>
      </c>
      <c r="G334">
        <f>VLOOKUP($C334,'Lab Blank'!$D$4:$G$193,4,FALSE)</f>
        <v>0</v>
      </c>
      <c r="H334" t="str">
        <f t="shared" si="11"/>
        <v>na</v>
      </c>
    </row>
    <row r="335" spans="2:8" x14ac:dyDescent="0.2">
      <c r="B335" s="1" t="s">
        <v>180</v>
      </c>
      <c r="C335" s="1" t="s">
        <v>124</v>
      </c>
      <c r="D335">
        <v>0.499</v>
      </c>
      <c r="E335" t="s">
        <v>181</v>
      </c>
      <c r="F335" t="str">
        <f t="shared" si="10"/>
        <v>na</v>
      </c>
      <c r="G335">
        <f>VLOOKUP($C335,'Lab Blank'!$D$4:$G$193,4,FALSE)</f>
        <v>0</v>
      </c>
      <c r="H335" t="str">
        <f t="shared" si="11"/>
        <v>na</v>
      </c>
    </row>
    <row r="336" spans="2:8" x14ac:dyDescent="0.2">
      <c r="B336" s="1" t="s">
        <v>180</v>
      </c>
      <c r="C336" s="1" t="s">
        <v>125</v>
      </c>
      <c r="D336">
        <v>0.48399999999999999</v>
      </c>
      <c r="E336" t="s">
        <v>181</v>
      </c>
      <c r="F336" t="str">
        <f t="shared" si="10"/>
        <v>na</v>
      </c>
      <c r="G336">
        <f>VLOOKUP($C336,'Lab Blank'!$D$4:$G$193,4,FALSE)</f>
        <v>0</v>
      </c>
      <c r="H336" t="str">
        <f t="shared" si="11"/>
        <v>na</v>
      </c>
    </row>
    <row r="337" spans="2:8" x14ac:dyDescent="0.2">
      <c r="B337" s="1" t="s">
        <v>180</v>
      </c>
      <c r="C337" s="1" t="s">
        <v>126</v>
      </c>
      <c r="D337">
        <v>7.43</v>
      </c>
      <c r="E337" t="s">
        <v>187</v>
      </c>
      <c r="F337">
        <f t="shared" si="10"/>
        <v>7.43</v>
      </c>
      <c r="G337">
        <f>VLOOKUP($C337,'Lab Blank'!$D$4:$G$193,4,FALSE)</f>
        <v>2.78</v>
      </c>
      <c r="H337" t="str">
        <f t="shared" si="11"/>
        <v>na</v>
      </c>
    </row>
    <row r="338" spans="2:8" x14ac:dyDescent="0.2">
      <c r="B338" s="1" t="s">
        <v>180</v>
      </c>
      <c r="C338" s="1" t="s">
        <v>128</v>
      </c>
      <c r="D338">
        <v>1.3</v>
      </c>
      <c r="E338" t="s">
        <v>190</v>
      </c>
      <c r="F338">
        <f t="shared" si="10"/>
        <v>1.3</v>
      </c>
      <c r="G338">
        <f>VLOOKUP($C338,'Lab Blank'!$D$4:$G$193,4,FALSE)</f>
        <v>0.53600000000000003</v>
      </c>
      <c r="H338" t="str">
        <f t="shared" si="11"/>
        <v>na</v>
      </c>
    </row>
    <row r="339" spans="2:8" x14ac:dyDescent="0.2">
      <c r="B339" s="1" t="s">
        <v>180</v>
      </c>
      <c r="C339" s="1" t="s">
        <v>129</v>
      </c>
      <c r="D339">
        <v>0.76500000000000001</v>
      </c>
      <c r="E339" t="s">
        <v>181</v>
      </c>
      <c r="F339" t="str">
        <f t="shared" si="10"/>
        <v>na</v>
      </c>
      <c r="G339">
        <f>VLOOKUP($C339,'Lab Blank'!$D$4:$G$193,4,FALSE)</f>
        <v>0</v>
      </c>
      <c r="H339" t="str">
        <f t="shared" si="11"/>
        <v>na</v>
      </c>
    </row>
    <row r="340" spans="2:8" x14ac:dyDescent="0.2">
      <c r="B340" s="1" t="s">
        <v>180</v>
      </c>
      <c r="C340" s="1" t="s">
        <v>130</v>
      </c>
      <c r="D340">
        <v>0.80800000000000005</v>
      </c>
      <c r="E340" t="s">
        <v>181</v>
      </c>
      <c r="F340" t="str">
        <f t="shared" si="10"/>
        <v>na</v>
      </c>
      <c r="G340">
        <f>VLOOKUP($C340,'Lab Blank'!$D$4:$G$193,4,FALSE)</f>
        <v>0</v>
      </c>
      <c r="H340" t="str">
        <f t="shared" si="11"/>
        <v>na</v>
      </c>
    </row>
    <row r="341" spans="2:8" x14ac:dyDescent="0.2">
      <c r="B341" s="1" t="s">
        <v>180</v>
      </c>
      <c r="C341" s="1" t="s">
        <v>131</v>
      </c>
      <c r="D341">
        <v>0.78700000000000003</v>
      </c>
      <c r="E341" t="s">
        <v>181</v>
      </c>
      <c r="F341" t="str">
        <f t="shared" si="10"/>
        <v>na</v>
      </c>
      <c r="G341">
        <f>VLOOKUP($C341,'Lab Blank'!$D$4:$G$193,4,FALSE)</f>
        <v>0</v>
      </c>
      <c r="H341" t="str">
        <f t="shared" si="11"/>
        <v>na</v>
      </c>
    </row>
    <row r="342" spans="2:8" x14ac:dyDescent="0.2">
      <c r="B342" s="1" t="s">
        <v>180</v>
      </c>
      <c r="C342" s="1" t="s">
        <v>132</v>
      </c>
      <c r="D342">
        <v>0.82099999999999995</v>
      </c>
      <c r="E342" t="s">
        <v>181</v>
      </c>
      <c r="F342" t="str">
        <f t="shared" si="10"/>
        <v>na</v>
      </c>
      <c r="G342">
        <f>VLOOKUP($C342,'Lab Blank'!$D$4:$G$193,4,FALSE)</f>
        <v>0</v>
      </c>
      <c r="H342" t="str">
        <f t="shared" si="11"/>
        <v>na</v>
      </c>
    </row>
    <row r="343" spans="2:8" x14ac:dyDescent="0.2">
      <c r="B343" s="1" t="s">
        <v>180</v>
      </c>
      <c r="C343" s="1" t="s">
        <v>133</v>
      </c>
      <c r="D343">
        <v>0.83099999999999996</v>
      </c>
      <c r="E343" t="s">
        <v>181</v>
      </c>
      <c r="F343" t="str">
        <f t="shared" si="10"/>
        <v>na</v>
      </c>
      <c r="G343">
        <f>VLOOKUP($C343,'Lab Blank'!$D$4:$G$193,4,FALSE)</f>
        <v>0</v>
      </c>
      <c r="H343" t="str">
        <f t="shared" si="11"/>
        <v>na</v>
      </c>
    </row>
    <row r="344" spans="2:8" x14ac:dyDescent="0.2">
      <c r="B344" s="1" t="s">
        <v>180</v>
      </c>
      <c r="C344" s="1" t="s">
        <v>134</v>
      </c>
      <c r="D344">
        <v>0.91300000000000003</v>
      </c>
      <c r="E344" t="s">
        <v>181</v>
      </c>
      <c r="F344" t="str">
        <f t="shared" si="10"/>
        <v>na</v>
      </c>
      <c r="G344">
        <f>VLOOKUP($C344,'Lab Blank'!$D$4:$G$193,4,FALSE)</f>
        <v>0</v>
      </c>
      <c r="H344" t="str">
        <f t="shared" si="11"/>
        <v>na</v>
      </c>
    </row>
    <row r="345" spans="2:8" x14ac:dyDescent="0.2">
      <c r="B345" s="1" t="s">
        <v>180</v>
      </c>
      <c r="C345" s="1" t="s">
        <v>135</v>
      </c>
      <c r="D345">
        <v>0.81</v>
      </c>
      <c r="E345" t="s">
        <v>181</v>
      </c>
      <c r="F345" t="str">
        <f t="shared" si="10"/>
        <v>na</v>
      </c>
      <c r="G345">
        <f>VLOOKUP($C345,'Lab Blank'!$D$4:$G$193,4,FALSE)</f>
        <v>0.27600000000000002</v>
      </c>
      <c r="H345" t="str">
        <f t="shared" si="11"/>
        <v>na</v>
      </c>
    </row>
    <row r="346" spans="2:8" x14ac:dyDescent="0.2">
      <c r="B346" s="1" t="s">
        <v>180</v>
      </c>
      <c r="C346" s="1" t="s">
        <v>138</v>
      </c>
      <c r="D346">
        <v>0.85599999999999998</v>
      </c>
      <c r="E346" t="s">
        <v>189</v>
      </c>
      <c r="F346" t="str">
        <f t="shared" si="10"/>
        <v>na</v>
      </c>
      <c r="G346">
        <f>VLOOKUP($C346,'Lab Blank'!$D$4:$G$193,4,FALSE)</f>
        <v>0</v>
      </c>
      <c r="H346" t="str">
        <f t="shared" si="11"/>
        <v>na</v>
      </c>
    </row>
    <row r="347" spans="2:8" x14ac:dyDescent="0.2">
      <c r="B347" s="1" t="s">
        <v>180</v>
      </c>
      <c r="C347" s="1" t="s">
        <v>139</v>
      </c>
      <c r="D347">
        <v>0.84</v>
      </c>
      <c r="E347" t="s">
        <v>181</v>
      </c>
      <c r="F347" t="str">
        <f t="shared" si="10"/>
        <v>na</v>
      </c>
      <c r="G347">
        <f>VLOOKUP($C347,'Lab Blank'!$D$4:$G$193,4,FALSE)</f>
        <v>0</v>
      </c>
      <c r="H347" t="str">
        <f t="shared" si="11"/>
        <v>na</v>
      </c>
    </row>
    <row r="348" spans="2:8" x14ac:dyDescent="0.2">
      <c r="B348" s="1" t="s">
        <v>180</v>
      </c>
      <c r="C348" s="1" t="s">
        <v>140</v>
      </c>
      <c r="D348">
        <v>1.91</v>
      </c>
      <c r="E348" t="s">
        <v>183</v>
      </c>
      <c r="F348">
        <f t="shared" si="10"/>
        <v>1.91</v>
      </c>
      <c r="G348">
        <f>VLOOKUP($C348,'Lab Blank'!$D$4:$G$193,4,FALSE)</f>
        <v>0.37</v>
      </c>
      <c r="H348">
        <f t="shared" si="11"/>
        <v>1.91</v>
      </c>
    </row>
    <row r="349" spans="2:8" x14ac:dyDescent="0.2">
      <c r="B349" s="1" t="s">
        <v>180</v>
      </c>
      <c r="C349" s="1" t="s">
        <v>143</v>
      </c>
      <c r="D349">
        <v>1.85</v>
      </c>
      <c r="E349" t="s">
        <v>183</v>
      </c>
      <c r="F349">
        <f t="shared" si="10"/>
        <v>1.85</v>
      </c>
      <c r="G349">
        <f>VLOOKUP($C349,'Lab Blank'!$D$4:$G$193,4,FALSE)</f>
        <v>0.44</v>
      </c>
      <c r="H349">
        <f t="shared" si="11"/>
        <v>1.85</v>
      </c>
    </row>
    <row r="350" spans="2:8" x14ac:dyDescent="0.2">
      <c r="B350" s="1" t="s">
        <v>180</v>
      </c>
      <c r="C350" s="1" t="s">
        <v>147</v>
      </c>
      <c r="D350">
        <v>0.80300000000000005</v>
      </c>
      <c r="E350" t="s">
        <v>181</v>
      </c>
      <c r="F350" t="str">
        <f t="shared" si="10"/>
        <v>na</v>
      </c>
      <c r="G350">
        <f>VLOOKUP($C350,'Lab Blank'!$D$4:$G$193,4,FALSE)</f>
        <v>0</v>
      </c>
      <c r="H350" t="str">
        <f t="shared" si="11"/>
        <v>na</v>
      </c>
    </row>
    <row r="351" spans="2:8" x14ac:dyDescent="0.2">
      <c r="B351" s="1" t="s">
        <v>180</v>
      </c>
      <c r="C351" s="1" t="s">
        <v>148</v>
      </c>
      <c r="D351">
        <v>0.78</v>
      </c>
      <c r="E351" t="s">
        <v>181</v>
      </c>
      <c r="F351" t="str">
        <f t="shared" si="10"/>
        <v>na</v>
      </c>
      <c r="G351">
        <f>VLOOKUP($C351,'Lab Blank'!$D$4:$G$193,4,FALSE)</f>
        <v>0</v>
      </c>
      <c r="H351" t="str">
        <f t="shared" si="11"/>
        <v>na</v>
      </c>
    </row>
    <row r="352" spans="2:8" x14ac:dyDescent="0.2">
      <c r="B352" s="1" t="s">
        <v>180</v>
      </c>
      <c r="C352" s="1" t="s">
        <v>149</v>
      </c>
      <c r="D352">
        <v>1</v>
      </c>
      <c r="E352" t="s">
        <v>182</v>
      </c>
      <c r="F352">
        <f t="shared" si="10"/>
        <v>1</v>
      </c>
      <c r="G352">
        <f>VLOOKUP($C352,'Lab Blank'!$D$4:$G$193,4,FALSE)</f>
        <v>0.41</v>
      </c>
      <c r="H352" t="str">
        <f t="shared" si="11"/>
        <v>na</v>
      </c>
    </row>
    <row r="353" spans="2:8" x14ac:dyDescent="0.2">
      <c r="B353" s="1" t="s">
        <v>180</v>
      </c>
      <c r="C353" s="1" t="s">
        <v>152</v>
      </c>
      <c r="D353">
        <v>1.83</v>
      </c>
      <c r="E353" t="s">
        <v>191</v>
      </c>
      <c r="F353">
        <f t="shared" si="10"/>
        <v>1.83</v>
      </c>
      <c r="G353">
        <f>VLOOKUP($C353,'Lab Blank'!$D$4:$G$193,4,FALSE)</f>
        <v>1.51</v>
      </c>
      <c r="H353" t="str">
        <f t="shared" si="11"/>
        <v>na</v>
      </c>
    </row>
    <row r="354" spans="2:8" x14ac:dyDescent="0.2">
      <c r="B354" s="1" t="s">
        <v>180</v>
      </c>
      <c r="C354" s="1" t="s">
        <v>205</v>
      </c>
      <c r="D354">
        <v>49.2</v>
      </c>
      <c r="F354" t="str">
        <f t="shared" si="10"/>
        <v>na</v>
      </c>
      <c r="G354">
        <f>VLOOKUP($C354,'Lab Blank'!$D$4:$G$193,4,FALSE)</f>
        <v>42.1</v>
      </c>
      <c r="H354" t="str">
        <f t="shared" si="11"/>
        <v>na</v>
      </c>
    </row>
    <row r="355" spans="2:8" x14ac:dyDescent="0.2">
      <c r="B355" s="1" t="s">
        <v>180</v>
      </c>
      <c r="C355" s="1" t="s">
        <v>206</v>
      </c>
      <c r="D355">
        <v>55.7</v>
      </c>
      <c r="F355" t="str">
        <f t="shared" si="10"/>
        <v>na</v>
      </c>
      <c r="G355">
        <f>VLOOKUP($C355,'Lab Blank'!$D$4:$G$193,4,FALSE)</f>
        <v>45.2</v>
      </c>
      <c r="H355" t="str">
        <f t="shared" si="11"/>
        <v>na</v>
      </c>
    </row>
    <row r="356" spans="2:8" x14ac:dyDescent="0.2">
      <c r="B356" s="1" t="s">
        <v>180</v>
      </c>
      <c r="C356" s="1" t="s">
        <v>207</v>
      </c>
      <c r="D356">
        <v>57.1</v>
      </c>
      <c r="F356" t="str">
        <f t="shared" si="10"/>
        <v>na</v>
      </c>
      <c r="G356">
        <f>VLOOKUP($C356,'Lab Blank'!$D$4:$G$193,4,FALSE)</f>
        <v>46.7</v>
      </c>
      <c r="H356" t="str">
        <f t="shared" si="11"/>
        <v>na</v>
      </c>
    </row>
    <row r="357" spans="2:8" x14ac:dyDescent="0.2">
      <c r="B357" s="1" t="s">
        <v>180</v>
      </c>
      <c r="C357" s="1" t="s">
        <v>208</v>
      </c>
      <c r="D357">
        <v>64.5</v>
      </c>
      <c r="F357" t="str">
        <f t="shared" si="10"/>
        <v>na</v>
      </c>
      <c r="G357">
        <f>VLOOKUP($C357,'Lab Blank'!$D$4:$G$193,4,FALSE)</f>
        <v>54.2</v>
      </c>
      <c r="H357" t="str">
        <f t="shared" si="11"/>
        <v>na</v>
      </c>
    </row>
    <row r="358" spans="2:8" x14ac:dyDescent="0.2">
      <c r="B358" s="1" t="s">
        <v>180</v>
      </c>
      <c r="C358" s="1" t="s">
        <v>209</v>
      </c>
      <c r="D358">
        <v>52.4</v>
      </c>
      <c r="F358" t="str">
        <f t="shared" si="10"/>
        <v>na</v>
      </c>
      <c r="G358">
        <f>VLOOKUP($C358,'Lab Blank'!$D$4:$G$193,4,FALSE)</f>
        <v>45.5</v>
      </c>
      <c r="H358" t="str">
        <f t="shared" si="11"/>
        <v>na</v>
      </c>
    </row>
    <row r="359" spans="2:8" x14ac:dyDescent="0.2">
      <c r="B359" s="1" t="s">
        <v>180</v>
      </c>
      <c r="C359" s="1" t="s">
        <v>210</v>
      </c>
      <c r="D359">
        <v>96.6</v>
      </c>
      <c r="F359" t="str">
        <f t="shared" si="10"/>
        <v>na</v>
      </c>
      <c r="G359">
        <f>VLOOKUP($C359,'Lab Blank'!$D$4:$G$193,4,FALSE)</f>
        <v>83.9</v>
      </c>
      <c r="H359" t="str">
        <f t="shared" si="11"/>
        <v>na</v>
      </c>
    </row>
    <row r="360" spans="2:8" x14ac:dyDescent="0.2">
      <c r="B360" s="1" t="s">
        <v>180</v>
      </c>
      <c r="C360" s="1" t="s">
        <v>211</v>
      </c>
      <c r="D360">
        <v>69.599999999999994</v>
      </c>
      <c r="F360" t="str">
        <f t="shared" si="10"/>
        <v>na</v>
      </c>
      <c r="G360">
        <f>VLOOKUP($C360,'Lab Blank'!$D$4:$G$193,4,FALSE)</f>
        <v>64.8</v>
      </c>
      <c r="H360" t="str">
        <f t="shared" si="11"/>
        <v>na</v>
      </c>
    </row>
    <row r="361" spans="2:8" x14ac:dyDescent="0.2">
      <c r="B361" s="1" t="s">
        <v>180</v>
      </c>
      <c r="C361" s="1" t="s">
        <v>212</v>
      </c>
      <c r="D361">
        <v>99.4</v>
      </c>
      <c r="F361" t="str">
        <f t="shared" si="10"/>
        <v>na</v>
      </c>
      <c r="G361">
        <f>VLOOKUP($C361,'Lab Blank'!$D$4:$G$193,4,FALSE)</f>
        <v>86.8</v>
      </c>
      <c r="H361" t="str">
        <f t="shared" si="11"/>
        <v>na</v>
      </c>
    </row>
    <row r="362" spans="2:8" x14ac:dyDescent="0.2">
      <c r="B362" s="1" t="s">
        <v>180</v>
      </c>
      <c r="C362" s="1" t="s">
        <v>213</v>
      </c>
      <c r="D362">
        <v>99.9</v>
      </c>
      <c r="F362" t="str">
        <f t="shared" si="10"/>
        <v>na</v>
      </c>
      <c r="G362">
        <f>VLOOKUP($C362,'Lab Blank'!$D$4:$G$193,4,FALSE)</f>
        <v>81.400000000000006</v>
      </c>
      <c r="H362" t="str">
        <f t="shared" si="11"/>
        <v>na</v>
      </c>
    </row>
    <row r="363" spans="2:8" x14ac:dyDescent="0.2">
      <c r="B363" s="1" t="s">
        <v>180</v>
      </c>
      <c r="C363" s="1" t="s">
        <v>214</v>
      </c>
      <c r="D363">
        <v>64.7</v>
      </c>
      <c r="F363" t="str">
        <f t="shared" si="10"/>
        <v>na</v>
      </c>
      <c r="G363">
        <f>VLOOKUP($C363,'Lab Blank'!$D$4:$G$193,4,FALSE)</f>
        <v>64.8</v>
      </c>
      <c r="H363" t="str">
        <f t="shared" si="11"/>
        <v>na</v>
      </c>
    </row>
    <row r="364" spans="2:8" x14ac:dyDescent="0.2">
      <c r="B364" s="1" t="s">
        <v>180</v>
      </c>
      <c r="C364" s="1" t="s">
        <v>215</v>
      </c>
      <c r="D364">
        <v>139</v>
      </c>
      <c r="E364" t="s">
        <v>233</v>
      </c>
      <c r="F364" t="str">
        <f t="shared" si="10"/>
        <v>na</v>
      </c>
      <c r="G364">
        <f>VLOOKUP($C364,'Lab Blank'!$D$4:$G$193,4,FALSE)</f>
        <v>112</v>
      </c>
      <c r="H364" t="str">
        <f t="shared" si="11"/>
        <v>na</v>
      </c>
    </row>
    <row r="365" spans="2:8" x14ac:dyDescent="0.2">
      <c r="B365" s="1" t="s">
        <v>180</v>
      </c>
      <c r="C365" s="1" t="s">
        <v>216</v>
      </c>
      <c r="D365">
        <v>95.2</v>
      </c>
      <c r="F365" t="str">
        <f t="shared" si="10"/>
        <v>na</v>
      </c>
      <c r="G365">
        <f>VLOOKUP($C365,'Lab Blank'!$D$4:$G$193,4,FALSE)</f>
        <v>88.5</v>
      </c>
      <c r="H365" t="str">
        <f t="shared" si="11"/>
        <v>na</v>
      </c>
    </row>
    <row r="366" spans="2:8" x14ac:dyDescent="0.2">
      <c r="B366" s="1" t="s">
        <v>180</v>
      </c>
      <c r="C366" s="1" t="s">
        <v>217</v>
      </c>
      <c r="D366">
        <v>96.1</v>
      </c>
      <c r="F366" t="str">
        <f t="shared" si="10"/>
        <v>na</v>
      </c>
      <c r="G366">
        <f>VLOOKUP($C366,'Lab Blank'!$D$4:$G$193,4,FALSE)</f>
        <v>90.5</v>
      </c>
      <c r="H366" t="str">
        <f t="shared" si="11"/>
        <v>na</v>
      </c>
    </row>
    <row r="367" spans="2:8" x14ac:dyDescent="0.2">
      <c r="B367" s="1" t="s">
        <v>180</v>
      </c>
      <c r="C367" s="1" t="s">
        <v>218</v>
      </c>
      <c r="D367">
        <v>92.6</v>
      </c>
      <c r="F367" t="str">
        <f t="shared" si="10"/>
        <v>na</v>
      </c>
      <c r="G367">
        <f>VLOOKUP($C367,'Lab Blank'!$D$4:$G$193,4,FALSE)</f>
        <v>90.5</v>
      </c>
      <c r="H367" t="str">
        <f t="shared" si="11"/>
        <v>na</v>
      </c>
    </row>
    <row r="368" spans="2:8" x14ac:dyDescent="0.2">
      <c r="B368" s="1" t="s">
        <v>180</v>
      </c>
      <c r="C368" s="1" t="s">
        <v>219</v>
      </c>
      <c r="D368">
        <v>71.2</v>
      </c>
      <c r="F368" t="str">
        <f t="shared" si="10"/>
        <v>na</v>
      </c>
      <c r="G368">
        <f>VLOOKUP($C368,'Lab Blank'!$D$4:$G$193,4,FALSE)</f>
        <v>85.3</v>
      </c>
      <c r="H368" t="str">
        <f t="shared" si="11"/>
        <v>na</v>
      </c>
    </row>
    <row r="369" spans="2:8" x14ac:dyDescent="0.2">
      <c r="B369" s="1" t="s">
        <v>180</v>
      </c>
      <c r="C369" s="1" t="s">
        <v>220</v>
      </c>
      <c r="D369">
        <v>77</v>
      </c>
      <c r="F369" t="str">
        <f t="shared" si="10"/>
        <v>na</v>
      </c>
      <c r="G369">
        <f>VLOOKUP($C369,'Lab Blank'!$D$4:$G$193,4,FALSE)</f>
        <v>69.8</v>
      </c>
      <c r="H369" t="str">
        <f t="shared" si="11"/>
        <v>na</v>
      </c>
    </row>
    <row r="370" spans="2:8" x14ac:dyDescent="0.2">
      <c r="B370" s="1" t="s">
        <v>180</v>
      </c>
      <c r="C370" s="1" t="s">
        <v>221</v>
      </c>
      <c r="D370">
        <v>76.2</v>
      </c>
      <c r="E370" t="s">
        <v>187</v>
      </c>
      <c r="F370" t="str">
        <f t="shared" si="10"/>
        <v>na</v>
      </c>
      <c r="G370">
        <f>VLOOKUP($C370,'Lab Blank'!$D$4:$G$193,4,FALSE)</f>
        <v>77.099999999999994</v>
      </c>
      <c r="H370" t="str">
        <f t="shared" si="11"/>
        <v>na</v>
      </c>
    </row>
    <row r="371" spans="2:8" x14ac:dyDescent="0.2">
      <c r="B371" s="1" t="s">
        <v>180</v>
      </c>
      <c r="C371" s="1" t="s">
        <v>222</v>
      </c>
      <c r="D371">
        <v>77.599999999999994</v>
      </c>
      <c r="E371" t="s">
        <v>233</v>
      </c>
      <c r="F371" t="str">
        <f t="shared" si="10"/>
        <v>na</v>
      </c>
      <c r="G371">
        <f>VLOOKUP($C371,'Lab Blank'!$D$4:$G$193,4,FALSE)</f>
        <v>78</v>
      </c>
      <c r="H371" t="str">
        <f t="shared" si="11"/>
        <v>na</v>
      </c>
    </row>
    <row r="372" spans="2:8" x14ac:dyDescent="0.2">
      <c r="B372" s="1" t="s">
        <v>180</v>
      </c>
      <c r="C372" s="1" t="s">
        <v>223</v>
      </c>
      <c r="D372">
        <v>90.8</v>
      </c>
      <c r="F372" t="str">
        <f t="shared" si="10"/>
        <v>na</v>
      </c>
      <c r="G372">
        <f>VLOOKUP($C372,'Lab Blank'!$D$4:$G$193,4,FALSE)</f>
        <v>71.5</v>
      </c>
      <c r="H372" t="str">
        <f t="shared" si="11"/>
        <v>na</v>
      </c>
    </row>
    <row r="373" spans="2:8" x14ac:dyDescent="0.2">
      <c r="B373" s="1" t="s">
        <v>180</v>
      </c>
      <c r="C373" s="1" t="s">
        <v>224</v>
      </c>
      <c r="D373">
        <v>86.1</v>
      </c>
      <c r="F373" t="str">
        <f t="shared" si="10"/>
        <v>na</v>
      </c>
      <c r="G373">
        <f>VLOOKUP($C373,'Lab Blank'!$D$4:$G$193,4,FALSE)</f>
        <v>95.3</v>
      </c>
      <c r="H373" t="str">
        <f t="shared" si="11"/>
        <v>na</v>
      </c>
    </row>
    <row r="374" spans="2:8" x14ac:dyDescent="0.2">
      <c r="B374" s="1" t="s">
        <v>180</v>
      </c>
      <c r="C374" s="1" t="s">
        <v>225</v>
      </c>
      <c r="D374">
        <v>60.6</v>
      </c>
      <c r="F374" t="str">
        <f t="shared" si="10"/>
        <v>na</v>
      </c>
      <c r="G374">
        <f>VLOOKUP($C374,'Lab Blank'!$D$4:$G$193,4,FALSE)</f>
        <v>92.6</v>
      </c>
      <c r="H374" t="str">
        <f t="shared" si="11"/>
        <v>na</v>
      </c>
    </row>
    <row r="375" spans="2:8" x14ac:dyDescent="0.2">
      <c r="B375" s="1" t="s">
        <v>180</v>
      </c>
      <c r="C375" s="1" t="s">
        <v>226</v>
      </c>
      <c r="D375">
        <v>62.9</v>
      </c>
      <c r="F375" t="str">
        <f t="shared" si="10"/>
        <v>na</v>
      </c>
      <c r="G375">
        <f>VLOOKUP($C375,'Lab Blank'!$D$4:$G$193,4,FALSE)</f>
        <v>75</v>
      </c>
      <c r="H375" t="str">
        <f t="shared" si="11"/>
        <v>na</v>
      </c>
    </row>
    <row r="376" spans="2:8" x14ac:dyDescent="0.2">
      <c r="B376" s="1" t="s">
        <v>180</v>
      </c>
      <c r="C376" s="1" t="s">
        <v>227</v>
      </c>
      <c r="D376">
        <v>98.7</v>
      </c>
      <c r="F376" t="str">
        <f t="shared" si="10"/>
        <v>na</v>
      </c>
      <c r="G376">
        <f>VLOOKUP($C376,'Lab Blank'!$D$4:$G$193,4,FALSE)</f>
        <v>101</v>
      </c>
      <c r="H376" t="str">
        <f t="shared" si="11"/>
        <v>na</v>
      </c>
    </row>
    <row r="377" spans="2:8" x14ac:dyDescent="0.2">
      <c r="B377" s="1" t="s">
        <v>180</v>
      </c>
      <c r="C377" s="1" t="s">
        <v>228</v>
      </c>
      <c r="D377">
        <v>24</v>
      </c>
      <c r="F377" t="str">
        <f t="shared" si="10"/>
        <v>na</v>
      </c>
      <c r="G377">
        <f>VLOOKUP($C377,'Lab Blank'!$D$4:$G$193,4,FALSE)</f>
        <v>65.900000000000006</v>
      </c>
      <c r="H377" t="str">
        <f t="shared" si="11"/>
        <v>na</v>
      </c>
    </row>
    <row r="378" spans="2:8" x14ac:dyDescent="0.2">
      <c r="B378" s="1" t="s">
        <v>180</v>
      </c>
      <c r="C378" s="1" t="s">
        <v>229</v>
      </c>
      <c r="D378">
        <v>87.3</v>
      </c>
      <c r="F378" t="str">
        <f t="shared" si="10"/>
        <v>na</v>
      </c>
      <c r="G378">
        <f>VLOOKUP($C378,'Lab Blank'!$D$4:$G$193,4,FALSE)</f>
        <v>89</v>
      </c>
      <c r="H378" t="str">
        <f t="shared" si="11"/>
        <v>na</v>
      </c>
    </row>
    <row r="379" spans="2:8" x14ac:dyDescent="0.2">
      <c r="B379" s="1" t="s">
        <v>180</v>
      </c>
      <c r="C379" s="1" t="s">
        <v>230</v>
      </c>
      <c r="D379">
        <v>69.900000000000006</v>
      </c>
      <c r="F379" t="str">
        <f t="shared" si="10"/>
        <v>na</v>
      </c>
      <c r="G379">
        <f>VLOOKUP($C379,'Lab Blank'!$D$4:$G$193,4,FALSE)</f>
        <v>72.400000000000006</v>
      </c>
      <c r="H379" t="str">
        <f t="shared" si="11"/>
        <v>na</v>
      </c>
    </row>
    <row r="380" spans="2:8" x14ac:dyDescent="0.2">
      <c r="B380" s="1" t="s">
        <v>180</v>
      </c>
      <c r="C380" s="1" t="s">
        <v>231</v>
      </c>
      <c r="D380">
        <v>72.400000000000006</v>
      </c>
      <c r="F380" t="str">
        <f t="shared" si="10"/>
        <v>na</v>
      </c>
      <c r="G380">
        <f>VLOOKUP($C380,'Lab Blank'!$D$4:$G$193,4,FALSE)</f>
        <v>79.3</v>
      </c>
      <c r="H380" t="str">
        <f t="shared" si="11"/>
        <v>na</v>
      </c>
    </row>
    <row r="381" spans="2:8" x14ac:dyDescent="0.2">
      <c r="B381" s="1" t="s">
        <v>180</v>
      </c>
      <c r="C381" s="1" t="s">
        <v>232</v>
      </c>
      <c r="D381">
        <v>65.3</v>
      </c>
      <c r="F381" t="str">
        <f t="shared" si="10"/>
        <v>na</v>
      </c>
      <c r="G381">
        <f>VLOOKUP($C381,'Lab Blank'!$D$4:$G$193,4,FALSE)</f>
        <v>70.3</v>
      </c>
      <c r="H381" t="str">
        <f t="shared" si="11"/>
        <v>na</v>
      </c>
    </row>
    <row r="382" spans="2:8" x14ac:dyDescent="0.2">
      <c r="B382" s="1" t="s">
        <v>180</v>
      </c>
      <c r="C382" s="1" t="s">
        <v>234</v>
      </c>
      <c r="D382">
        <v>91.4</v>
      </c>
      <c r="F382" t="str">
        <f t="shared" si="10"/>
        <v>na</v>
      </c>
      <c r="G382">
        <f>VLOOKUP($C382,'Lab Blank'!$D$4:$G$193,4,FALSE)</f>
        <v>82.1</v>
      </c>
      <c r="H382" t="str">
        <f t="shared" si="11"/>
        <v>na</v>
      </c>
    </row>
    <row r="383" spans="2:8" x14ac:dyDescent="0.2">
      <c r="B383" s="1" t="s">
        <v>180</v>
      </c>
      <c r="C383" s="1" t="s">
        <v>235</v>
      </c>
      <c r="D383">
        <v>79</v>
      </c>
      <c r="F383" t="str">
        <f t="shared" si="10"/>
        <v>na</v>
      </c>
      <c r="G383">
        <f>VLOOKUP($C383,'Lab Blank'!$D$4:$G$193,4,FALSE)</f>
        <v>76.099999999999994</v>
      </c>
      <c r="H383" t="str">
        <f t="shared" si="11"/>
        <v>na</v>
      </c>
    </row>
    <row r="384" spans="2:8" x14ac:dyDescent="0.2">
      <c r="B384" s="1" t="s">
        <v>180</v>
      </c>
      <c r="C384" s="1" t="s">
        <v>236</v>
      </c>
      <c r="D384">
        <v>75.599999999999994</v>
      </c>
      <c r="F384" t="str">
        <f t="shared" si="10"/>
        <v>na</v>
      </c>
      <c r="G384">
        <f>VLOOKUP($C384,'Lab Blank'!$D$4:$G$193,4,FALSE)</f>
        <v>72</v>
      </c>
      <c r="H384" t="str">
        <f t="shared" si="11"/>
        <v>na</v>
      </c>
    </row>
    <row r="385" spans="2:8" x14ac:dyDescent="0.2">
      <c r="B385" s="1" t="s">
        <v>192</v>
      </c>
      <c r="C385" s="1" t="s">
        <v>5</v>
      </c>
      <c r="D385">
        <v>0.91600000000000004</v>
      </c>
      <c r="E385" t="s">
        <v>6</v>
      </c>
      <c r="F385">
        <f t="shared" si="10"/>
        <v>0.91600000000000004</v>
      </c>
      <c r="G385">
        <f>VLOOKUP($C385,'Lab Blank'!$D$4:$G$193,4,FALSE)</f>
        <v>1.63</v>
      </c>
      <c r="H385" t="str">
        <f t="shared" si="11"/>
        <v>na</v>
      </c>
    </row>
    <row r="386" spans="2:8" x14ac:dyDescent="0.2">
      <c r="B386" s="1" t="s">
        <v>192</v>
      </c>
      <c r="C386" s="1" t="s">
        <v>7</v>
      </c>
      <c r="D386">
        <v>0.63</v>
      </c>
      <c r="E386" t="s">
        <v>193</v>
      </c>
      <c r="F386">
        <f t="shared" si="10"/>
        <v>0.63</v>
      </c>
      <c r="G386">
        <f>VLOOKUP($C386,'Lab Blank'!$D$4:$G$193,4,FALSE)</f>
        <v>0.746</v>
      </c>
      <c r="H386" t="str">
        <f t="shared" si="11"/>
        <v>na</v>
      </c>
    </row>
    <row r="387" spans="2:8" x14ac:dyDescent="0.2">
      <c r="B387" s="1" t="s">
        <v>192</v>
      </c>
      <c r="C387" s="1" t="s">
        <v>8</v>
      </c>
      <c r="D387">
        <v>1.29</v>
      </c>
      <c r="E387" t="s">
        <v>193</v>
      </c>
      <c r="F387">
        <f t="shared" si="10"/>
        <v>1.29</v>
      </c>
      <c r="G387">
        <f>VLOOKUP($C387,'Lab Blank'!$D$4:$G$193,4,FALSE)</f>
        <v>2.21</v>
      </c>
      <c r="H387" t="str">
        <f t="shared" si="11"/>
        <v>na</v>
      </c>
    </row>
    <row r="388" spans="2:8" x14ac:dyDescent="0.2">
      <c r="B388" s="1" t="s">
        <v>192</v>
      </c>
      <c r="C388" s="1" t="s">
        <v>10</v>
      </c>
      <c r="D388">
        <v>3.25</v>
      </c>
      <c r="F388">
        <f t="shared" si="10"/>
        <v>3.25</v>
      </c>
      <c r="G388">
        <f>VLOOKUP($C388,'Lab Blank'!$D$4:$G$193,4,FALSE)</f>
        <v>1.06</v>
      </c>
      <c r="H388">
        <f t="shared" si="11"/>
        <v>3.25</v>
      </c>
    </row>
    <row r="389" spans="2:8" x14ac:dyDescent="0.2">
      <c r="B389" s="1" t="s">
        <v>192</v>
      </c>
      <c r="C389" s="1" t="s">
        <v>11</v>
      </c>
      <c r="D389">
        <v>0.52300000000000002</v>
      </c>
      <c r="E389" t="s">
        <v>12</v>
      </c>
      <c r="F389" t="str">
        <f t="shared" si="10"/>
        <v>na</v>
      </c>
      <c r="G389">
        <f>VLOOKUP($C389,'Lab Blank'!$D$4:$G$193,4,FALSE)</f>
        <v>0</v>
      </c>
      <c r="H389" t="str">
        <f t="shared" si="11"/>
        <v>na</v>
      </c>
    </row>
    <row r="390" spans="2:8" x14ac:dyDescent="0.2">
      <c r="B390" s="1" t="s">
        <v>192</v>
      </c>
      <c r="C390" s="1" t="s">
        <v>13</v>
      </c>
      <c r="D390">
        <v>0.74399999999999999</v>
      </c>
      <c r="E390" t="s">
        <v>174</v>
      </c>
      <c r="F390">
        <f t="shared" ref="F390:F453" si="12">IF(OR(LEFT(C390,3)&lt;&gt;"PCB",RIGHT(C390,1)="L",NOT(ISERROR(SEARCH("U",E390)))),"na",D390)</f>
        <v>0.74399999999999999</v>
      </c>
      <c r="G390">
        <f>VLOOKUP($C390,'Lab Blank'!$D$4:$G$193,4,FALSE)</f>
        <v>0</v>
      </c>
      <c r="H390">
        <f t="shared" ref="H390:H453" si="13">IF(OR($F390="na",$F390&lt;3*G390),"na",$F390)</f>
        <v>0.74399999999999999</v>
      </c>
    </row>
    <row r="391" spans="2:8" x14ac:dyDescent="0.2">
      <c r="B391" s="1" t="s">
        <v>192</v>
      </c>
      <c r="C391" s="1" t="s">
        <v>14</v>
      </c>
      <c r="D391">
        <v>1.41</v>
      </c>
      <c r="E391" t="s">
        <v>6</v>
      </c>
      <c r="F391">
        <f t="shared" si="12"/>
        <v>1.41</v>
      </c>
      <c r="G391">
        <f>VLOOKUP($C391,'Lab Blank'!$D$4:$G$193,4,FALSE)</f>
        <v>1.74</v>
      </c>
      <c r="H391" t="str">
        <f t="shared" si="13"/>
        <v>na</v>
      </c>
    </row>
    <row r="392" spans="2:8" x14ac:dyDescent="0.2">
      <c r="B392" s="1" t="s">
        <v>192</v>
      </c>
      <c r="C392" s="1" t="s">
        <v>15</v>
      </c>
      <c r="D392">
        <v>3.27</v>
      </c>
      <c r="E392" t="s">
        <v>9</v>
      </c>
      <c r="F392">
        <f t="shared" si="12"/>
        <v>3.27</v>
      </c>
      <c r="G392">
        <f>VLOOKUP($C392,'Lab Blank'!$D$4:$G$193,4,FALSE)</f>
        <v>1.56</v>
      </c>
      <c r="H392" t="str">
        <f t="shared" si="13"/>
        <v>na</v>
      </c>
    </row>
    <row r="393" spans="2:8" x14ac:dyDescent="0.2">
      <c r="B393" s="1" t="s">
        <v>192</v>
      </c>
      <c r="C393" s="1" t="s">
        <v>16</v>
      </c>
      <c r="D393">
        <v>0.45700000000000002</v>
      </c>
      <c r="E393" t="s">
        <v>12</v>
      </c>
      <c r="F393" t="str">
        <f t="shared" si="12"/>
        <v>na</v>
      </c>
      <c r="G393">
        <f>VLOOKUP($C393,'Lab Blank'!$D$4:$G$193,4,FALSE)</f>
        <v>0</v>
      </c>
      <c r="H393" t="str">
        <f t="shared" si="13"/>
        <v>na</v>
      </c>
    </row>
    <row r="394" spans="2:8" x14ac:dyDescent="0.2">
      <c r="B394" s="1" t="s">
        <v>192</v>
      </c>
      <c r="C394" s="1" t="s">
        <v>17</v>
      </c>
      <c r="D394">
        <v>0.46600000000000003</v>
      </c>
      <c r="E394" t="s">
        <v>12</v>
      </c>
      <c r="F394" t="str">
        <f t="shared" si="12"/>
        <v>na</v>
      </c>
      <c r="G394">
        <f>VLOOKUP($C394,'Lab Blank'!$D$4:$G$193,4,FALSE)</f>
        <v>0</v>
      </c>
      <c r="H394" t="str">
        <f t="shared" si="13"/>
        <v>na</v>
      </c>
    </row>
    <row r="395" spans="2:8" x14ac:dyDescent="0.2">
      <c r="B395" s="1" t="s">
        <v>192</v>
      </c>
      <c r="C395" s="1" t="s">
        <v>18</v>
      </c>
      <c r="D395">
        <v>22.7</v>
      </c>
      <c r="E395" t="s">
        <v>9</v>
      </c>
      <c r="F395">
        <f t="shared" si="12"/>
        <v>22.7</v>
      </c>
      <c r="G395">
        <f>VLOOKUP($C395,'Lab Blank'!$D$4:$G$193,4,FALSE)</f>
        <v>16.3</v>
      </c>
      <c r="H395" t="str">
        <f t="shared" si="13"/>
        <v>na</v>
      </c>
    </row>
    <row r="396" spans="2:8" x14ac:dyDescent="0.2">
      <c r="B396" s="1" t="s">
        <v>192</v>
      </c>
      <c r="C396" s="1" t="s">
        <v>19</v>
      </c>
      <c r="D396">
        <v>0.51100000000000001</v>
      </c>
      <c r="E396" t="s">
        <v>20</v>
      </c>
      <c r="F396" t="str">
        <f t="shared" si="12"/>
        <v>na</v>
      </c>
      <c r="G396">
        <f>VLOOKUP($C396,'Lab Blank'!$D$4:$G$193,4,FALSE)</f>
        <v>0</v>
      </c>
      <c r="H396" t="str">
        <f t="shared" si="13"/>
        <v>na</v>
      </c>
    </row>
    <row r="397" spans="2:8" x14ac:dyDescent="0.2">
      <c r="B397" s="1" t="s">
        <v>192</v>
      </c>
      <c r="C397" s="1" t="s">
        <v>21</v>
      </c>
      <c r="D397">
        <v>0.47899999999999998</v>
      </c>
      <c r="E397" t="s">
        <v>12</v>
      </c>
      <c r="F397" t="str">
        <f t="shared" si="12"/>
        <v>na</v>
      </c>
      <c r="G397">
        <f>VLOOKUP($C397,'Lab Blank'!$D$4:$G$193,4,FALSE)</f>
        <v>0</v>
      </c>
      <c r="H397" t="str">
        <f t="shared" si="13"/>
        <v>na</v>
      </c>
    </row>
    <row r="398" spans="2:8" x14ac:dyDescent="0.2">
      <c r="B398" s="1" t="s">
        <v>192</v>
      </c>
      <c r="C398" s="1" t="s">
        <v>22</v>
      </c>
      <c r="D398">
        <v>2.9</v>
      </c>
      <c r="E398" t="s">
        <v>9</v>
      </c>
      <c r="F398">
        <f t="shared" si="12"/>
        <v>2.9</v>
      </c>
      <c r="G398">
        <f>VLOOKUP($C398,'Lab Blank'!$D$4:$G$193,4,FALSE)</f>
        <v>1.62</v>
      </c>
      <c r="H398" t="str">
        <f t="shared" si="13"/>
        <v>na</v>
      </c>
    </row>
    <row r="399" spans="2:8" x14ac:dyDescent="0.2">
      <c r="B399" s="1" t="s">
        <v>192</v>
      </c>
      <c r="C399" s="1" t="s">
        <v>23</v>
      </c>
      <c r="D399">
        <v>2.89</v>
      </c>
      <c r="F399">
        <f t="shared" si="12"/>
        <v>2.89</v>
      </c>
      <c r="G399">
        <f>VLOOKUP($C399,'Lab Blank'!$D$4:$G$193,4,FALSE)</f>
        <v>0.66100000000000003</v>
      </c>
      <c r="H399">
        <f t="shared" si="13"/>
        <v>2.89</v>
      </c>
    </row>
    <row r="400" spans="2:8" x14ac:dyDescent="0.2">
      <c r="B400" s="1" t="s">
        <v>192</v>
      </c>
      <c r="C400" s="1" t="s">
        <v>24</v>
      </c>
      <c r="D400">
        <v>2.61</v>
      </c>
      <c r="E400" t="s">
        <v>177</v>
      </c>
      <c r="F400">
        <f t="shared" si="12"/>
        <v>2.61</v>
      </c>
      <c r="G400">
        <f>VLOOKUP($C400,'Lab Blank'!$D$4:$G$193,4,FALSE)</f>
        <v>0.71699999999999997</v>
      </c>
      <c r="H400">
        <f t="shared" si="13"/>
        <v>2.61</v>
      </c>
    </row>
    <row r="401" spans="2:8" x14ac:dyDescent="0.2">
      <c r="B401" s="1" t="s">
        <v>192</v>
      </c>
      <c r="C401" s="1" t="s">
        <v>25</v>
      </c>
      <c r="D401">
        <v>5.51</v>
      </c>
      <c r="E401" t="s">
        <v>175</v>
      </c>
      <c r="F401">
        <f t="shared" si="12"/>
        <v>5.51</v>
      </c>
      <c r="G401">
        <f>VLOOKUP($C401,'Lab Blank'!$D$4:$G$193,4,FALSE)</f>
        <v>1.2</v>
      </c>
      <c r="H401">
        <f t="shared" si="13"/>
        <v>5.51</v>
      </c>
    </row>
    <row r="402" spans="2:8" x14ac:dyDescent="0.2">
      <c r="B402" s="1" t="s">
        <v>192</v>
      </c>
      <c r="C402" s="1" t="s">
        <v>27</v>
      </c>
      <c r="D402">
        <v>1.38</v>
      </c>
      <c r="E402" t="s">
        <v>174</v>
      </c>
      <c r="F402">
        <f t="shared" si="12"/>
        <v>1.38</v>
      </c>
      <c r="G402">
        <f>VLOOKUP($C402,'Lab Blank'!$D$4:$G$193,4,FALSE)</f>
        <v>0.51900000000000002</v>
      </c>
      <c r="H402" t="str">
        <f t="shared" si="13"/>
        <v>na</v>
      </c>
    </row>
    <row r="403" spans="2:8" x14ac:dyDescent="0.2">
      <c r="B403" s="1" t="s">
        <v>192</v>
      </c>
      <c r="C403" s="1" t="s">
        <v>28</v>
      </c>
      <c r="D403">
        <v>6.9</v>
      </c>
      <c r="E403" t="s">
        <v>29</v>
      </c>
      <c r="F403">
        <f t="shared" si="12"/>
        <v>6.9</v>
      </c>
      <c r="G403">
        <f>VLOOKUP($C403,'Lab Blank'!$D$4:$G$193,4,FALSE)</f>
        <v>3.07</v>
      </c>
      <c r="H403" t="str">
        <f t="shared" si="13"/>
        <v>na</v>
      </c>
    </row>
    <row r="404" spans="2:8" x14ac:dyDescent="0.2">
      <c r="B404" s="1" t="s">
        <v>192</v>
      </c>
      <c r="C404" s="1" t="s">
        <v>30</v>
      </c>
      <c r="D404">
        <v>2.91</v>
      </c>
      <c r="E404" t="s">
        <v>175</v>
      </c>
      <c r="F404">
        <f t="shared" si="12"/>
        <v>2.91</v>
      </c>
      <c r="G404">
        <f>VLOOKUP($C404,'Lab Blank'!$D$4:$G$193,4,FALSE)</f>
        <v>1.56</v>
      </c>
      <c r="H404" t="str">
        <f t="shared" si="13"/>
        <v>na</v>
      </c>
    </row>
    <row r="405" spans="2:8" x14ac:dyDescent="0.2">
      <c r="B405" s="1" t="s">
        <v>192</v>
      </c>
      <c r="C405" s="1" t="s">
        <v>32</v>
      </c>
      <c r="D405">
        <v>2.04</v>
      </c>
      <c r="E405" t="s">
        <v>9</v>
      </c>
      <c r="F405">
        <f t="shared" si="12"/>
        <v>2.04</v>
      </c>
      <c r="G405">
        <f>VLOOKUP($C405,'Lab Blank'!$D$4:$G$193,4,FALSE)</f>
        <v>0.92</v>
      </c>
      <c r="H405" t="str">
        <f t="shared" si="13"/>
        <v>na</v>
      </c>
    </row>
    <row r="406" spans="2:8" x14ac:dyDescent="0.2">
      <c r="B406" s="1" t="s">
        <v>192</v>
      </c>
      <c r="C406" s="1" t="s">
        <v>33</v>
      </c>
      <c r="D406">
        <v>0.185</v>
      </c>
      <c r="E406" t="s">
        <v>12</v>
      </c>
      <c r="F406" t="str">
        <f t="shared" si="12"/>
        <v>na</v>
      </c>
      <c r="G406">
        <f>VLOOKUP($C406,'Lab Blank'!$D$4:$G$193,4,FALSE)</f>
        <v>0.32500000000000001</v>
      </c>
      <c r="H406" t="str">
        <f t="shared" si="13"/>
        <v>na</v>
      </c>
    </row>
    <row r="407" spans="2:8" x14ac:dyDescent="0.2">
      <c r="B407" s="1" t="s">
        <v>192</v>
      </c>
      <c r="C407" s="1" t="s">
        <v>34</v>
      </c>
      <c r="D407">
        <v>0.182</v>
      </c>
      <c r="E407" t="s">
        <v>12</v>
      </c>
      <c r="F407" t="str">
        <f t="shared" si="12"/>
        <v>na</v>
      </c>
      <c r="G407">
        <f>VLOOKUP($C407,'Lab Blank'!$D$4:$G$193,4,FALSE)</f>
        <v>0</v>
      </c>
      <c r="H407" t="str">
        <f t="shared" si="13"/>
        <v>na</v>
      </c>
    </row>
    <row r="408" spans="2:8" x14ac:dyDescent="0.2">
      <c r="B408" s="1" t="s">
        <v>192</v>
      </c>
      <c r="C408" s="1" t="s">
        <v>35</v>
      </c>
      <c r="D408">
        <v>0.56100000000000005</v>
      </c>
      <c r="E408" t="s">
        <v>174</v>
      </c>
      <c r="F408">
        <f t="shared" si="12"/>
        <v>0.56100000000000005</v>
      </c>
      <c r="G408">
        <f>VLOOKUP($C408,'Lab Blank'!$D$4:$G$193,4,FALSE)</f>
        <v>0</v>
      </c>
      <c r="H408">
        <f t="shared" si="13"/>
        <v>0.56100000000000005</v>
      </c>
    </row>
    <row r="409" spans="2:8" x14ac:dyDescent="0.2">
      <c r="B409" s="1" t="s">
        <v>192</v>
      </c>
      <c r="C409" s="1" t="s">
        <v>36</v>
      </c>
      <c r="D409">
        <v>1.33</v>
      </c>
      <c r="E409" t="s">
        <v>176</v>
      </c>
      <c r="F409">
        <f t="shared" si="12"/>
        <v>1.33</v>
      </c>
      <c r="G409">
        <f>VLOOKUP($C409,'Lab Blank'!$D$4:$G$193,4,FALSE)</f>
        <v>0.49299999999999999</v>
      </c>
      <c r="H409" t="str">
        <f t="shared" si="13"/>
        <v>na</v>
      </c>
    </row>
    <row r="410" spans="2:8" x14ac:dyDescent="0.2">
      <c r="B410" s="1" t="s">
        <v>192</v>
      </c>
      <c r="C410" s="1" t="s">
        <v>37</v>
      </c>
      <c r="D410">
        <v>0.57299999999999995</v>
      </c>
      <c r="E410" t="s">
        <v>174</v>
      </c>
      <c r="F410">
        <f t="shared" si="12"/>
        <v>0.57299999999999995</v>
      </c>
      <c r="G410">
        <f>VLOOKUP($C410,'Lab Blank'!$D$4:$G$193,4,FALSE)</f>
        <v>0</v>
      </c>
      <c r="H410">
        <f t="shared" si="13"/>
        <v>0.57299999999999995</v>
      </c>
    </row>
    <row r="411" spans="2:8" x14ac:dyDescent="0.2">
      <c r="B411" s="1" t="s">
        <v>192</v>
      </c>
      <c r="C411" s="1" t="s">
        <v>38</v>
      </c>
      <c r="D411">
        <v>5.6</v>
      </c>
      <c r="F411">
        <f t="shared" si="12"/>
        <v>5.6</v>
      </c>
      <c r="G411">
        <f>VLOOKUP($C411,'Lab Blank'!$D$4:$G$193,4,FALSE)</f>
        <v>2.0699999999999998</v>
      </c>
      <c r="H411" t="str">
        <f t="shared" si="13"/>
        <v>na</v>
      </c>
    </row>
    <row r="412" spans="2:8" x14ac:dyDescent="0.2">
      <c r="B412" s="1" t="s">
        <v>192</v>
      </c>
      <c r="C412" s="1" t="s">
        <v>39</v>
      </c>
      <c r="D412">
        <v>1.49</v>
      </c>
      <c r="F412">
        <f t="shared" si="12"/>
        <v>1.49</v>
      </c>
      <c r="G412">
        <f>VLOOKUP($C412,'Lab Blank'!$D$4:$G$193,4,FALSE)</f>
        <v>0.45700000000000002</v>
      </c>
      <c r="H412">
        <f t="shared" si="13"/>
        <v>1.49</v>
      </c>
    </row>
    <row r="413" spans="2:8" x14ac:dyDescent="0.2">
      <c r="B413" s="1" t="s">
        <v>192</v>
      </c>
      <c r="C413" s="1" t="s">
        <v>41</v>
      </c>
      <c r="D413">
        <v>0.182</v>
      </c>
      <c r="E413" t="s">
        <v>12</v>
      </c>
      <c r="F413" t="str">
        <f t="shared" si="12"/>
        <v>na</v>
      </c>
      <c r="G413">
        <f>VLOOKUP($C413,'Lab Blank'!$D$4:$G$193,4,FALSE)</f>
        <v>0.315</v>
      </c>
      <c r="H413" t="str">
        <f t="shared" si="13"/>
        <v>na</v>
      </c>
    </row>
    <row r="414" spans="2:8" x14ac:dyDescent="0.2">
      <c r="B414" s="1" t="s">
        <v>192</v>
      </c>
      <c r="C414" s="1" t="s">
        <v>42</v>
      </c>
      <c r="D414">
        <v>0.49</v>
      </c>
      <c r="E414" t="s">
        <v>174</v>
      </c>
      <c r="F414">
        <f t="shared" si="12"/>
        <v>0.49</v>
      </c>
      <c r="G414">
        <f>VLOOKUP($C414,'Lab Blank'!$D$4:$G$193,4,FALSE)</f>
        <v>0.34899999999999998</v>
      </c>
      <c r="H414" t="str">
        <f t="shared" si="13"/>
        <v>na</v>
      </c>
    </row>
    <row r="415" spans="2:8" x14ac:dyDescent="0.2">
      <c r="B415" s="1" t="s">
        <v>192</v>
      </c>
      <c r="C415" s="1" t="s">
        <v>43</v>
      </c>
      <c r="D415">
        <v>0.182</v>
      </c>
      <c r="E415" t="s">
        <v>12</v>
      </c>
      <c r="F415" t="str">
        <f t="shared" si="12"/>
        <v>na</v>
      </c>
      <c r="G415">
        <f>VLOOKUP($C415,'Lab Blank'!$D$4:$G$193,4,FALSE)</f>
        <v>0</v>
      </c>
      <c r="H415" t="str">
        <f t="shared" si="13"/>
        <v>na</v>
      </c>
    </row>
    <row r="416" spans="2:8" x14ac:dyDescent="0.2">
      <c r="B416" s="1" t="s">
        <v>192</v>
      </c>
      <c r="C416" s="1" t="s">
        <v>44</v>
      </c>
      <c r="D416">
        <v>1.99</v>
      </c>
      <c r="E416" t="s">
        <v>9</v>
      </c>
      <c r="F416">
        <f t="shared" si="12"/>
        <v>1.99</v>
      </c>
      <c r="G416">
        <f>VLOOKUP($C416,'Lab Blank'!$D$4:$G$193,4,FALSE)</f>
        <v>0.80100000000000005</v>
      </c>
      <c r="H416" t="str">
        <f t="shared" si="13"/>
        <v>na</v>
      </c>
    </row>
    <row r="417" spans="2:8" x14ac:dyDescent="0.2">
      <c r="B417" s="1" t="s">
        <v>192</v>
      </c>
      <c r="C417" s="1" t="s">
        <v>45</v>
      </c>
      <c r="D417">
        <v>0.182</v>
      </c>
      <c r="E417" t="s">
        <v>12</v>
      </c>
      <c r="F417" t="str">
        <f t="shared" si="12"/>
        <v>na</v>
      </c>
      <c r="G417">
        <f>VLOOKUP($C417,'Lab Blank'!$D$4:$G$193,4,FALSE)</f>
        <v>0</v>
      </c>
      <c r="H417" t="str">
        <f t="shared" si="13"/>
        <v>na</v>
      </c>
    </row>
    <row r="418" spans="2:8" x14ac:dyDescent="0.2">
      <c r="B418" s="1" t="s">
        <v>192</v>
      </c>
      <c r="C418" s="1" t="s">
        <v>46</v>
      </c>
      <c r="D418">
        <v>0.182</v>
      </c>
      <c r="E418" t="s">
        <v>12</v>
      </c>
      <c r="F418" t="str">
        <f t="shared" si="12"/>
        <v>na</v>
      </c>
      <c r="G418">
        <f>VLOOKUP($C418,'Lab Blank'!$D$4:$G$193,4,FALSE)</f>
        <v>0</v>
      </c>
      <c r="H418" t="str">
        <f t="shared" si="13"/>
        <v>na</v>
      </c>
    </row>
    <row r="419" spans="2:8" x14ac:dyDescent="0.2">
      <c r="B419" s="1" t="s">
        <v>192</v>
      </c>
      <c r="C419" s="1" t="s">
        <v>47</v>
      </c>
      <c r="D419">
        <v>4.2300000000000004</v>
      </c>
      <c r="E419" t="s">
        <v>175</v>
      </c>
      <c r="F419">
        <f t="shared" si="12"/>
        <v>4.2300000000000004</v>
      </c>
      <c r="G419">
        <f>VLOOKUP($C419,'Lab Blank'!$D$4:$G$193,4,FALSE)</f>
        <v>0.90100000000000002</v>
      </c>
      <c r="H419">
        <f t="shared" si="13"/>
        <v>4.2300000000000004</v>
      </c>
    </row>
    <row r="420" spans="2:8" x14ac:dyDescent="0.2">
      <c r="B420" s="1" t="s">
        <v>192</v>
      </c>
      <c r="C420" s="1" t="s">
        <v>48</v>
      </c>
      <c r="D420">
        <v>2.2999999999999998</v>
      </c>
      <c r="F420">
        <f t="shared" si="12"/>
        <v>2.2999999999999998</v>
      </c>
      <c r="G420">
        <f>VLOOKUP($C420,'Lab Blank'!$D$4:$G$193,4,FALSE)</f>
        <v>0.50700000000000001</v>
      </c>
      <c r="H420">
        <f t="shared" si="13"/>
        <v>2.2999999999999998</v>
      </c>
    </row>
    <row r="421" spans="2:8" x14ac:dyDescent="0.2">
      <c r="B421" s="1" t="s">
        <v>192</v>
      </c>
      <c r="C421" s="1" t="s">
        <v>49</v>
      </c>
      <c r="D421">
        <v>0.39300000000000002</v>
      </c>
      <c r="E421" t="s">
        <v>40</v>
      </c>
      <c r="F421">
        <f t="shared" si="12"/>
        <v>0.39300000000000002</v>
      </c>
      <c r="G421">
        <f>VLOOKUP($C421,'Lab Blank'!$D$4:$G$193,4,FALSE)</f>
        <v>0</v>
      </c>
      <c r="H421">
        <f t="shared" si="13"/>
        <v>0.39300000000000002</v>
      </c>
    </row>
    <row r="422" spans="2:8" x14ac:dyDescent="0.2">
      <c r="B422" s="1" t="s">
        <v>192</v>
      </c>
      <c r="C422" s="1" t="s">
        <v>50</v>
      </c>
      <c r="D422">
        <v>14</v>
      </c>
      <c r="E422" t="s">
        <v>175</v>
      </c>
      <c r="F422">
        <f t="shared" si="12"/>
        <v>14</v>
      </c>
      <c r="G422">
        <f>VLOOKUP($C422,'Lab Blank'!$D$4:$G$193,4,FALSE)</f>
        <v>1.95</v>
      </c>
      <c r="H422">
        <f t="shared" si="13"/>
        <v>14</v>
      </c>
    </row>
    <row r="423" spans="2:8" x14ac:dyDescent="0.2">
      <c r="B423" s="1" t="s">
        <v>192</v>
      </c>
      <c r="C423" s="1" t="s">
        <v>51</v>
      </c>
      <c r="D423">
        <v>2.88</v>
      </c>
      <c r="E423" t="s">
        <v>175</v>
      </c>
      <c r="F423">
        <f t="shared" si="12"/>
        <v>2.88</v>
      </c>
      <c r="G423">
        <f>VLOOKUP($C423,'Lab Blank'!$D$4:$G$193,4,FALSE)</f>
        <v>0</v>
      </c>
      <c r="H423">
        <f t="shared" si="13"/>
        <v>2.88</v>
      </c>
    </row>
    <row r="424" spans="2:8" x14ac:dyDescent="0.2">
      <c r="B424" s="1" t="s">
        <v>192</v>
      </c>
      <c r="C424" s="1" t="s">
        <v>52</v>
      </c>
      <c r="D424">
        <v>0.441</v>
      </c>
      <c r="E424" t="s">
        <v>174</v>
      </c>
      <c r="F424">
        <f t="shared" si="12"/>
        <v>0.441</v>
      </c>
      <c r="G424">
        <f>VLOOKUP($C424,'Lab Blank'!$D$4:$G$193,4,FALSE)</f>
        <v>0</v>
      </c>
      <c r="H424">
        <f t="shared" si="13"/>
        <v>0.441</v>
      </c>
    </row>
    <row r="425" spans="2:8" x14ac:dyDescent="0.2">
      <c r="B425" s="1" t="s">
        <v>192</v>
      </c>
      <c r="C425" s="1" t="s">
        <v>53</v>
      </c>
      <c r="D425">
        <v>1.8</v>
      </c>
      <c r="F425">
        <f t="shared" si="12"/>
        <v>1.8</v>
      </c>
      <c r="G425">
        <f>VLOOKUP($C425,'Lab Blank'!$D$4:$G$193,4,FALSE)</f>
        <v>0.41299999999999998</v>
      </c>
      <c r="H425">
        <f t="shared" si="13"/>
        <v>1.8</v>
      </c>
    </row>
    <row r="426" spans="2:8" x14ac:dyDescent="0.2">
      <c r="B426" s="1" t="s">
        <v>192</v>
      </c>
      <c r="C426" s="1" t="s">
        <v>54</v>
      </c>
      <c r="D426">
        <v>6.06</v>
      </c>
      <c r="E426" t="s">
        <v>175</v>
      </c>
      <c r="F426">
        <f t="shared" si="12"/>
        <v>6.06</v>
      </c>
      <c r="G426">
        <f>VLOOKUP($C426,'Lab Blank'!$D$4:$G$193,4,FALSE)</f>
        <v>0.879</v>
      </c>
      <c r="H426">
        <f t="shared" si="13"/>
        <v>6.06</v>
      </c>
    </row>
    <row r="427" spans="2:8" x14ac:dyDescent="0.2">
      <c r="B427" s="1" t="s">
        <v>192</v>
      </c>
      <c r="C427" s="1" t="s">
        <v>55</v>
      </c>
      <c r="D427">
        <v>1.49</v>
      </c>
      <c r="E427" t="s">
        <v>175</v>
      </c>
      <c r="F427">
        <f t="shared" si="12"/>
        <v>1.49</v>
      </c>
      <c r="G427">
        <f>VLOOKUP($C427,'Lab Blank'!$D$4:$G$193,4,FALSE)</f>
        <v>0</v>
      </c>
      <c r="H427">
        <f t="shared" si="13"/>
        <v>1.49</v>
      </c>
    </row>
    <row r="428" spans="2:8" x14ac:dyDescent="0.2">
      <c r="B428" s="1" t="s">
        <v>192</v>
      </c>
      <c r="C428" s="1" t="s">
        <v>56</v>
      </c>
      <c r="D428">
        <v>14.1</v>
      </c>
      <c r="F428">
        <f t="shared" si="12"/>
        <v>14.1</v>
      </c>
      <c r="G428">
        <f>VLOOKUP($C428,'Lab Blank'!$D$4:$G$193,4,FALSE)</f>
        <v>2.02</v>
      </c>
      <c r="H428">
        <f t="shared" si="13"/>
        <v>14.1</v>
      </c>
    </row>
    <row r="429" spans="2:8" x14ac:dyDescent="0.2">
      <c r="B429" s="1" t="s">
        <v>192</v>
      </c>
      <c r="C429" s="1" t="s">
        <v>57</v>
      </c>
      <c r="D429">
        <v>0.182</v>
      </c>
      <c r="E429" t="s">
        <v>12</v>
      </c>
      <c r="F429" t="str">
        <f t="shared" si="12"/>
        <v>na</v>
      </c>
      <c r="G429">
        <f>VLOOKUP($C429,'Lab Blank'!$D$4:$G$193,4,FALSE)</f>
        <v>0.23599999999999999</v>
      </c>
      <c r="H429" t="str">
        <f t="shared" si="13"/>
        <v>na</v>
      </c>
    </row>
    <row r="430" spans="2:8" x14ac:dyDescent="0.2">
      <c r="B430" s="1" t="s">
        <v>192</v>
      </c>
      <c r="C430" s="1" t="s">
        <v>58</v>
      </c>
      <c r="D430">
        <v>0.21099999999999999</v>
      </c>
      <c r="E430" t="s">
        <v>12</v>
      </c>
      <c r="F430" t="str">
        <f t="shared" si="12"/>
        <v>na</v>
      </c>
      <c r="G430">
        <f>VLOOKUP($C430,'Lab Blank'!$D$4:$G$193,4,FALSE)</f>
        <v>0</v>
      </c>
      <c r="H430" t="str">
        <f t="shared" si="13"/>
        <v>na</v>
      </c>
    </row>
    <row r="431" spans="2:8" x14ac:dyDescent="0.2">
      <c r="B431" s="1" t="s">
        <v>192</v>
      </c>
      <c r="C431" s="1" t="s">
        <v>59</v>
      </c>
      <c r="D431">
        <v>3.16</v>
      </c>
      <c r="E431" t="s">
        <v>177</v>
      </c>
      <c r="F431">
        <f t="shared" si="12"/>
        <v>3.16</v>
      </c>
      <c r="G431">
        <f>VLOOKUP($C431,'Lab Blank'!$D$4:$G$193,4,FALSE)</f>
        <v>0.41799999999999998</v>
      </c>
      <c r="H431">
        <f t="shared" si="13"/>
        <v>3.16</v>
      </c>
    </row>
    <row r="432" spans="2:8" x14ac:dyDescent="0.2">
      <c r="B432" s="1" t="s">
        <v>192</v>
      </c>
      <c r="C432" s="1" t="s">
        <v>60</v>
      </c>
      <c r="D432">
        <v>0.185</v>
      </c>
      <c r="E432" t="s">
        <v>12</v>
      </c>
      <c r="F432" t="str">
        <f t="shared" si="12"/>
        <v>na</v>
      </c>
      <c r="G432">
        <f>VLOOKUP($C432,'Lab Blank'!$D$4:$G$193,4,FALSE)</f>
        <v>0</v>
      </c>
      <c r="H432" t="str">
        <f t="shared" si="13"/>
        <v>na</v>
      </c>
    </row>
    <row r="433" spans="2:8" x14ac:dyDescent="0.2">
      <c r="B433" s="1" t="s">
        <v>192</v>
      </c>
      <c r="C433" s="1" t="s">
        <v>61</v>
      </c>
      <c r="D433">
        <v>0.20100000000000001</v>
      </c>
      <c r="E433" t="s">
        <v>12</v>
      </c>
      <c r="F433" t="str">
        <f t="shared" si="12"/>
        <v>na</v>
      </c>
      <c r="G433">
        <f>VLOOKUP($C433,'Lab Blank'!$D$4:$G$193,4,FALSE)</f>
        <v>0</v>
      </c>
      <c r="H433" t="str">
        <f t="shared" si="13"/>
        <v>na</v>
      </c>
    </row>
    <row r="434" spans="2:8" x14ac:dyDescent="0.2">
      <c r="B434" s="1" t="s">
        <v>192</v>
      </c>
      <c r="C434" s="1" t="s">
        <v>62</v>
      </c>
      <c r="D434">
        <v>0.88900000000000001</v>
      </c>
      <c r="E434" t="s">
        <v>176</v>
      </c>
      <c r="F434">
        <f t="shared" si="12"/>
        <v>0.88900000000000001</v>
      </c>
      <c r="G434">
        <f>VLOOKUP($C434,'Lab Blank'!$D$4:$G$193,4,FALSE)</f>
        <v>0</v>
      </c>
      <c r="H434">
        <f t="shared" si="13"/>
        <v>0.88900000000000001</v>
      </c>
    </row>
    <row r="435" spans="2:8" x14ac:dyDescent="0.2">
      <c r="B435" s="1" t="s">
        <v>192</v>
      </c>
      <c r="C435" s="1" t="s">
        <v>63</v>
      </c>
      <c r="D435">
        <v>2.0699999999999998</v>
      </c>
      <c r="F435">
        <f t="shared" si="12"/>
        <v>2.0699999999999998</v>
      </c>
      <c r="G435">
        <f>VLOOKUP($C435,'Lab Blank'!$D$4:$G$193,4,FALSE)</f>
        <v>0.32</v>
      </c>
      <c r="H435">
        <f t="shared" si="13"/>
        <v>2.0699999999999998</v>
      </c>
    </row>
    <row r="436" spans="2:8" x14ac:dyDescent="0.2">
      <c r="B436" s="1" t="s">
        <v>192</v>
      </c>
      <c r="C436" s="1" t="s">
        <v>64</v>
      </c>
      <c r="D436">
        <v>16.3</v>
      </c>
      <c r="E436" t="s">
        <v>175</v>
      </c>
      <c r="F436">
        <f t="shared" si="12"/>
        <v>16.3</v>
      </c>
      <c r="G436">
        <f>VLOOKUP($C436,'Lab Blank'!$D$4:$G$193,4,FALSE)</f>
        <v>1.98</v>
      </c>
      <c r="H436">
        <f t="shared" si="13"/>
        <v>16.3</v>
      </c>
    </row>
    <row r="437" spans="2:8" x14ac:dyDescent="0.2">
      <c r="B437" s="1" t="s">
        <v>192</v>
      </c>
      <c r="C437" s="1" t="s">
        <v>65</v>
      </c>
      <c r="D437">
        <v>0.3</v>
      </c>
      <c r="E437" t="s">
        <v>40</v>
      </c>
      <c r="F437">
        <f t="shared" si="12"/>
        <v>0.3</v>
      </c>
      <c r="G437">
        <f>VLOOKUP($C437,'Lab Blank'!$D$4:$G$193,4,FALSE)</f>
        <v>0</v>
      </c>
      <c r="H437">
        <f t="shared" si="13"/>
        <v>0.3</v>
      </c>
    </row>
    <row r="438" spans="2:8" x14ac:dyDescent="0.2">
      <c r="B438" s="1" t="s">
        <v>192</v>
      </c>
      <c r="C438" s="1" t="s">
        <v>66</v>
      </c>
      <c r="D438">
        <v>4.58</v>
      </c>
      <c r="F438">
        <f t="shared" si="12"/>
        <v>4.58</v>
      </c>
      <c r="G438">
        <f>VLOOKUP($C438,'Lab Blank'!$D$4:$G$193,4,FALSE)</f>
        <v>0.68100000000000005</v>
      </c>
      <c r="H438">
        <f t="shared" si="13"/>
        <v>4.58</v>
      </c>
    </row>
    <row r="439" spans="2:8" x14ac:dyDescent="0.2">
      <c r="B439" s="1" t="s">
        <v>192</v>
      </c>
      <c r="C439" s="1" t="s">
        <v>67</v>
      </c>
      <c r="D439">
        <v>7.76</v>
      </c>
      <c r="F439">
        <f t="shared" si="12"/>
        <v>7.76</v>
      </c>
      <c r="G439">
        <f>VLOOKUP($C439,'Lab Blank'!$D$4:$G$193,4,FALSE)</f>
        <v>1.28</v>
      </c>
      <c r="H439">
        <f t="shared" si="13"/>
        <v>7.76</v>
      </c>
    </row>
    <row r="440" spans="2:8" x14ac:dyDescent="0.2">
      <c r="B440" s="1" t="s">
        <v>192</v>
      </c>
      <c r="C440" s="1" t="s">
        <v>68</v>
      </c>
      <c r="D440">
        <v>0.218</v>
      </c>
      <c r="E440" t="s">
        <v>174</v>
      </c>
      <c r="F440">
        <f t="shared" si="12"/>
        <v>0.218</v>
      </c>
      <c r="G440">
        <f>VLOOKUP($C440,'Lab Blank'!$D$4:$G$193,4,FALSE)</f>
        <v>0</v>
      </c>
      <c r="H440">
        <f t="shared" si="13"/>
        <v>0.218</v>
      </c>
    </row>
    <row r="441" spans="2:8" x14ac:dyDescent="0.2">
      <c r="B441" s="1" t="s">
        <v>192</v>
      </c>
      <c r="C441" s="1" t="s">
        <v>69</v>
      </c>
      <c r="D441">
        <v>0.622</v>
      </c>
      <c r="E441" t="s">
        <v>40</v>
      </c>
      <c r="F441">
        <f t="shared" si="12"/>
        <v>0.622</v>
      </c>
      <c r="G441">
        <f>VLOOKUP($C441,'Lab Blank'!$D$4:$G$193,4,FALSE)</f>
        <v>0</v>
      </c>
      <c r="H441">
        <f t="shared" si="13"/>
        <v>0.622</v>
      </c>
    </row>
    <row r="442" spans="2:8" x14ac:dyDescent="0.2">
      <c r="B442" s="1" t="s">
        <v>192</v>
      </c>
      <c r="C442" s="1" t="s">
        <v>70</v>
      </c>
      <c r="D442">
        <v>0.182</v>
      </c>
      <c r="E442" t="s">
        <v>12</v>
      </c>
      <c r="F442" t="str">
        <f t="shared" si="12"/>
        <v>na</v>
      </c>
      <c r="G442">
        <f>VLOOKUP($C442,'Lab Blank'!$D$4:$G$193,4,FALSE)</f>
        <v>0</v>
      </c>
      <c r="H442" t="str">
        <f t="shared" si="13"/>
        <v>na</v>
      </c>
    </row>
    <row r="443" spans="2:8" x14ac:dyDescent="0.2">
      <c r="B443" s="1" t="s">
        <v>192</v>
      </c>
      <c r="C443" s="1" t="s">
        <v>71</v>
      </c>
      <c r="D443">
        <v>0.182</v>
      </c>
      <c r="E443" t="s">
        <v>12</v>
      </c>
      <c r="F443" t="str">
        <f t="shared" si="12"/>
        <v>na</v>
      </c>
      <c r="G443">
        <f>VLOOKUP($C443,'Lab Blank'!$D$4:$G$193,4,FALSE)</f>
        <v>0</v>
      </c>
      <c r="H443" t="str">
        <f t="shared" si="13"/>
        <v>na</v>
      </c>
    </row>
    <row r="444" spans="2:8" x14ac:dyDescent="0.2">
      <c r="B444" s="1" t="s">
        <v>192</v>
      </c>
      <c r="C444" s="1" t="s">
        <v>72</v>
      </c>
      <c r="D444">
        <v>0.505</v>
      </c>
      <c r="E444" t="s">
        <v>174</v>
      </c>
      <c r="F444">
        <f t="shared" si="12"/>
        <v>0.505</v>
      </c>
      <c r="G444">
        <f>VLOOKUP($C444,'Lab Blank'!$D$4:$G$193,4,FALSE)</f>
        <v>0.34899999999999998</v>
      </c>
      <c r="H444" t="str">
        <f t="shared" si="13"/>
        <v>na</v>
      </c>
    </row>
    <row r="445" spans="2:8" x14ac:dyDescent="0.2">
      <c r="B445" s="1" t="s">
        <v>192</v>
      </c>
      <c r="C445" s="1" t="s">
        <v>73</v>
      </c>
      <c r="D445">
        <v>0.21099999999999999</v>
      </c>
      <c r="E445" t="s">
        <v>12</v>
      </c>
      <c r="F445" t="str">
        <f t="shared" si="12"/>
        <v>na</v>
      </c>
      <c r="G445">
        <f>VLOOKUP($C445,'Lab Blank'!$D$4:$G$193,4,FALSE)</f>
        <v>0</v>
      </c>
      <c r="H445" t="str">
        <f t="shared" si="13"/>
        <v>na</v>
      </c>
    </row>
    <row r="446" spans="2:8" x14ac:dyDescent="0.2">
      <c r="B446" s="1" t="s">
        <v>192</v>
      </c>
      <c r="C446" s="1" t="s">
        <v>74</v>
      </c>
      <c r="D446">
        <v>0.22600000000000001</v>
      </c>
      <c r="E446" t="s">
        <v>174</v>
      </c>
      <c r="F446">
        <f t="shared" si="12"/>
        <v>0.22600000000000001</v>
      </c>
      <c r="G446">
        <f>VLOOKUP($C446,'Lab Blank'!$D$4:$G$193,4,FALSE)</f>
        <v>0</v>
      </c>
      <c r="H446">
        <f t="shared" si="13"/>
        <v>0.22600000000000001</v>
      </c>
    </row>
    <row r="447" spans="2:8" x14ac:dyDescent="0.2">
      <c r="B447" s="1" t="s">
        <v>192</v>
      </c>
      <c r="C447" s="1" t="s">
        <v>75</v>
      </c>
      <c r="D447">
        <v>0.193</v>
      </c>
      <c r="E447" t="s">
        <v>12</v>
      </c>
      <c r="F447" t="str">
        <f t="shared" si="12"/>
        <v>na</v>
      </c>
      <c r="G447">
        <f>VLOOKUP($C447,'Lab Blank'!$D$4:$G$193,4,FALSE)</f>
        <v>0</v>
      </c>
      <c r="H447" t="str">
        <f t="shared" si="13"/>
        <v>na</v>
      </c>
    </row>
    <row r="448" spans="2:8" x14ac:dyDescent="0.2">
      <c r="B448" s="1" t="s">
        <v>192</v>
      </c>
      <c r="C448" s="1" t="s">
        <v>76</v>
      </c>
      <c r="D448">
        <v>0.214</v>
      </c>
      <c r="E448" t="s">
        <v>12</v>
      </c>
      <c r="F448" t="str">
        <f t="shared" si="12"/>
        <v>na</v>
      </c>
      <c r="G448">
        <f>VLOOKUP($C448,'Lab Blank'!$D$4:$G$193,4,FALSE)</f>
        <v>0</v>
      </c>
      <c r="H448" t="str">
        <f t="shared" si="13"/>
        <v>na</v>
      </c>
    </row>
    <row r="449" spans="2:8" x14ac:dyDescent="0.2">
      <c r="B449" s="1" t="s">
        <v>192</v>
      </c>
      <c r="C449" s="1" t="s">
        <v>77</v>
      </c>
      <c r="D449">
        <v>1.1100000000000001</v>
      </c>
      <c r="E449" t="s">
        <v>174</v>
      </c>
      <c r="F449">
        <f t="shared" si="12"/>
        <v>1.1100000000000001</v>
      </c>
      <c r="G449">
        <f>VLOOKUP($C449,'Lab Blank'!$D$4:$G$193,4,FALSE)</f>
        <v>0</v>
      </c>
      <c r="H449">
        <f t="shared" si="13"/>
        <v>1.1100000000000001</v>
      </c>
    </row>
    <row r="450" spans="2:8" x14ac:dyDescent="0.2">
      <c r="B450" s="1" t="s">
        <v>192</v>
      </c>
      <c r="C450" s="1" t="s">
        <v>78</v>
      </c>
      <c r="D450">
        <v>6.96</v>
      </c>
      <c r="E450" t="s">
        <v>175</v>
      </c>
      <c r="F450">
        <f t="shared" si="12"/>
        <v>6.96</v>
      </c>
      <c r="G450">
        <f>VLOOKUP($C450,'Lab Blank'!$D$4:$G$193,4,FALSE)</f>
        <v>1.51</v>
      </c>
      <c r="H450">
        <f t="shared" si="13"/>
        <v>6.96</v>
      </c>
    </row>
    <row r="451" spans="2:8" x14ac:dyDescent="0.2">
      <c r="B451" s="1" t="s">
        <v>192</v>
      </c>
      <c r="C451" s="1" t="s">
        <v>79</v>
      </c>
      <c r="D451">
        <v>2.98</v>
      </c>
      <c r="F451">
        <f t="shared" si="12"/>
        <v>2.98</v>
      </c>
      <c r="G451">
        <f>VLOOKUP($C451,'Lab Blank'!$D$4:$G$193,4,FALSE)</f>
        <v>0.47699999999999998</v>
      </c>
      <c r="H451">
        <f t="shared" si="13"/>
        <v>2.98</v>
      </c>
    </row>
    <row r="452" spans="2:8" x14ac:dyDescent="0.2">
      <c r="B452" s="1" t="s">
        <v>192</v>
      </c>
      <c r="C452" s="1" t="s">
        <v>80</v>
      </c>
      <c r="D452">
        <v>2</v>
      </c>
      <c r="E452" t="s">
        <v>175</v>
      </c>
      <c r="F452">
        <f t="shared" si="12"/>
        <v>2</v>
      </c>
      <c r="G452">
        <f>VLOOKUP($C452,'Lab Blank'!$D$4:$G$193,4,FALSE)</f>
        <v>0.35199999999999998</v>
      </c>
      <c r="H452">
        <f t="shared" si="13"/>
        <v>2</v>
      </c>
    </row>
    <row r="453" spans="2:8" x14ac:dyDescent="0.2">
      <c r="B453" s="1" t="s">
        <v>192</v>
      </c>
      <c r="C453" s="1" t="s">
        <v>81</v>
      </c>
      <c r="D453">
        <v>7.88</v>
      </c>
      <c r="E453" t="s">
        <v>175</v>
      </c>
      <c r="F453">
        <f t="shared" si="12"/>
        <v>7.88</v>
      </c>
      <c r="G453">
        <f>VLOOKUP($C453,'Lab Blank'!$D$4:$G$193,4,FALSE)</f>
        <v>1.0900000000000001</v>
      </c>
      <c r="H453">
        <f t="shared" si="13"/>
        <v>7.88</v>
      </c>
    </row>
    <row r="454" spans="2:8" x14ac:dyDescent="0.2">
      <c r="B454" s="1" t="s">
        <v>192</v>
      </c>
      <c r="C454" s="1" t="s">
        <v>82</v>
      </c>
      <c r="D454">
        <v>1.52</v>
      </c>
      <c r="E454" t="s">
        <v>175</v>
      </c>
      <c r="F454">
        <f t="shared" ref="F454:F517" si="14">IF(OR(LEFT(C454,3)&lt;&gt;"PCB",RIGHT(C454,1)="L",NOT(ISERROR(SEARCH("U",E454)))),"na",D454)</f>
        <v>1.52</v>
      </c>
      <c r="G454">
        <f>VLOOKUP($C454,'Lab Blank'!$D$4:$G$193,4,FALSE)</f>
        <v>0</v>
      </c>
      <c r="H454">
        <f t="shared" ref="H454:H517" si="15">IF(OR($F454="na",$F454&lt;3*G454),"na",$F454)</f>
        <v>1.52</v>
      </c>
    </row>
    <row r="455" spans="2:8" x14ac:dyDescent="0.2">
      <c r="B455" s="1" t="s">
        <v>192</v>
      </c>
      <c r="C455" s="1" t="s">
        <v>83</v>
      </c>
      <c r="D455">
        <v>0.251</v>
      </c>
      <c r="E455" t="s">
        <v>12</v>
      </c>
      <c r="F455" t="str">
        <f t="shared" si="14"/>
        <v>na</v>
      </c>
      <c r="G455">
        <f>VLOOKUP($C455,'Lab Blank'!$D$4:$G$193,4,FALSE)</f>
        <v>0</v>
      </c>
      <c r="H455" t="str">
        <f t="shared" si="15"/>
        <v>na</v>
      </c>
    </row>
    <row r="456" spans="2:8" x14ac:dyDescent="0.2">
      <c r="B456" s="1" t="s">
        <v>192</v>
      </c>
      <c r="C456" s="1" t="s">
        <v>84</v>
      </c>
      <c r="D456">
        <v>12.6</v>
      </c>
      <c r="E456" t="s">
        <v>175</v>
      </c>
      <c r="F456">
        <f t="shared" si="14"/>
        <v>12.6</v>
      </c>
      <c r="G456">
        <f>VLOOKUP($C456,'Lab Blank'!$D$4:$G$193,4,FALSE)</f>
        <v>1.53</v>
      </c>
      <c r="H456">
        <f t="shared" si="15"/>
        <v>12.6</v>
      </c>
    </row>
    <row r="457" spans="2:8" x14ac:dyDescent="0.2">
      <c r="B457" s="1" t="s">
        <v>192</v>
      </c>
      <c r="C457" s="1" t="s">
        <v>85</v>
      </c>
      <c r="D457">
        <v>2.27</v>
      </c>
      <c r="F457">
        <f t="shared" si="14"/>
        <v>2.27</v>
      </c>
      <c r="G457">
        <f>VLOOKUP($C457,'Lab Blank'!$D$4:$G$193,4,FALSE)</f>
        <v>0</v>
      </c>
      <c r="H457">
        <f t="shared" si="15"/>
        <v>2.27</v>
      </c>
    </row>
    <row r="458" spans="2:8" x14ac:dyDescent="0.2">
      <c r="B458" s="1" t="s">
        <v>192</v>
      </c>
      <c r="C458" s="1" t="s">
        <v>86</v>
      </c>
      <c r="D458">
        <v>8.81</v>
      </c>
      <c r="E458" t="s">
        <v>175</v>
      </c>
      <c r="F458">
        <f t="shared" si="14"/>
        <v>8.81</v>
      </c>
      <c r="G458">
        <f>VLOOKUP($C458,'Lab Blank'!$D$4:$G$193,4,FALSE)</f>
        <v>1.41</v>
      </c>
      <c r="H458">
        <f t="shared" si="15"/>
        <v>8.81</v>
      </c>
    </row>
    <row r="459" spans="2:8" x14ac:dyDescent="0.2">
      <c r="B459" s="1" t="s">
        <v>192</v>
      </c>
      <c r="C459" s="1" t="s">
        <v>87</v>
      </c>
      <c r="D459">
        <v>0.25</v>
      </c>
      <c r="E459" t="s">
        <v>12</v>
      </c>
      <c r="F459" t="str">
        <f t="shared" si="14"/>
        <v>na</v>
      </c>
      <c r="G459">
        <f>VLOOKUP($C459,'Lab Blank'!$D$4:$G$193,4,FALSE)</f>
        <v>0</v>
      </c>
      <c r="H459" t="str">
        <f t="shared" si="15"/>
        <v>na</v>
      </c>
    </row>
    <row r="460" spans="2:8" x14ac:dyDescent="0.2">
      <c r="B460" s="1" t="s">
        <v>192</v>
      </c>
      <c r="C460" s="1" t="s">
        <v>88</v>
      </c>
      <c r="D460">
        <v>0.182</v>
      </c>
      <c r="E460" t="s">
        <v>12</v>
      </c>
      <c r="F460" t="str">
        <f t="shared" si="14"/>
        <v>na</v>
      </c>
      <c r="G460">
        <f>VLOOKUP($C460,'Lab Blank'!$D$4:$G$193,4,FALSE)</f>
        <v>0</v>
      </c>
      <c r="H460" t="str">
        <f t="shared" si="15"/>
        <v>na</v>
      </c>
    </row>
    <row r="461" spans="2:8" x14ac:dyDescent="0.2">
      <c r="B461" s="1" t="s">
        <v>192</v>
      </c>
      <c r="C461" s="1" t="s">
        <v>89</v>
      </c>
      <c r="D461">
        <v>0.19700000000000001</v>
      </c>
      <c r="E461" t="s">
        <v>12</v>
      </c>
      <c r="F461" t="str">
        <f t="shared" si="14"/>
        <v>na</v>
      </c>
      <c r="G461">
        <f>VLOOKUP($C461,'Lab Blank'!$D$4:$G$193,4,FALSE)</f>
        <v>0</v>
      </c>
      <c r="H461" t="str">
        <f t="shared" si="15"/>
        <v>na</v>
      </c>
    </row>
    <row r="462" spans="2:8" x14ac:dyDescent="0.2">
      <c r="B462" s="1" t="s">
        <v>192</v>
      </c>
      <c r="C462" s="1" t="s">
        <v>90</v>
      </c>
      <c r="D462">
        <v>0.182</v>
      </c>
      <c r="E462" t="s">
        <v>12</v>
      </c>
      <c r="F462" t="str">
        <f t="shared" si="14"/>
        <v>na</v>
      </c>
      <c r="G462">
        <f>VLOOKUP($C462,'Lab Blank'!$D$4:$G$193,4,FALSE)</f>
        <v>0</v>
      </c>
      <c r="H462" t="str">
        <f t="shared" si="15"/>
        <v>na</v>
      </c>
    </row>
    <row r="463" spans="2:8" x14ac:dyDescent="0.2">
      <c r="B463" s="1" t="s">
        <v>192</v>
      </c>
      <c r="C463" s="1" t="s">
        <v>91</v>
      </c>
      <c r="D463">
        <v>3.14</v>
      </c>
      <c r="F463">
        <f t="shared" si="14"/>
        <v>3.14</v>
      </c>
      <c r="G463">
        <f>VLOOKUP($C463,'Lab Blank'!$D$4:$G$193,4,FALSE)</f>
        <v>1.18</v>
      </c>
      <c r="H463" t="str">
        <f t="shared" si="15"/>
        <v>na</v>
      </c>
    </row>
    <row r="464" spans="2:8" x14ac:dyDescent="0.2">
      <c r="B464" s="1" t="s">
        <v>192</v>
      </c>
      <c r="C464" s="1" t="s">
        <v>92</v>
      </c>
      <c r="D464">
        <v>0.23899999999999999</v>
      </c>
      <c r="E464" t="s">
        <v>12</v>
      </c>
      <c r="F464" t="str">
        <f t="shared" si="14"/>
        <v>na</v>
      </c>
      <c r="G464">
        <f>VLOOKUP($C464,'Lab Blank'!$D$4:$G$193,4,FALSE)</f>
        <v>0</v>
      </c>
      <c r="H464" t="str">
        <f t="shared" si="15"/>
        <v>na</v>
      </c>
    </row>
    <row r="465" spans="2:8" x14ac:dyDescent="0.2">
      <c r="B465" s="1" t="s">
        <v>192</v>
      </c>
      <c r="C465" s="1" t="s">
        <v>93</v>
      </c>
      <c r="D465">
        <v>0.50600000000000001</v>
      </c>
      <c r="E465" t="s">
        <v>174</v>
      </c>
      <c r="F465">
        <f t="shared" si="14"/>
        <v>0.50600000000000001</v>
      </c>
      <c r="G465">
        <f>VLOOKUP($C465,'Lab Blank'!$D$4:$G$193,4,FALSE)</f>
        <v>0</v>
      </c>
      <c r="H465">
        <f t="shared" si="15"/>
        <v>0.50600000000000001</v>
      </c>
    </row>
    <row r="466" spans="2:8" x14ac:dyDescent="0.2">
      <c r="B466" s="1" t="s">
        <v>192</v>
      </c>
      <c r="C466" s="1" t="s">
        <v>94</v>
      </c>
      <c r="D466">
        <v>0.33300000000000002</v>
      </c>
      <c r="E466" t="s">
        <v>176</v>
      </c>
      <c r="F466">
        <f t="shared" si="14"/>
        <v>0.33300000000000002</v>
      </c>
      <c r="G466">
        <f>VLOOKUP($C466,'Lab Blank'!$D$4:$G$193,4,FALSE)</f>
        <v>0</v>
      </c>
      <c r="H466">
        <f t="shared" si="15"/>
        <v>0.33300000000000002</v>
      </c>
    </row>
    <row r="467" spans="2:8" x14ac:dyDescent="0.2">
      <c r="B467" s="1" t="s">
        <v>192</v>
      </c>
      <c r="C467" s="1" t="s">
        <v>95</v>
      </c>
      <c r="D467">
        <v>11</v>
      </c>
      <c r="E467" t="s">
        <v>175</v>
      </c>
      <c r="F467">
        <f t="shared" si="14"/>
        <v>11</v>
      </c>
      <c r="G467">
        <f>VLOOKUP($C467,'Lab Blank'!$D$4:$G$193,4,FALSE)</f>
        <v>1.52</v>
      </c>
      <c r="H467">
        <f t="shared" si="15"/>
        <v>11</v>
      </c>
    </row>
    <row r="468" spans="2:8" x14ac:dyDescent="0.2">
      <c r="B468" s="1" t="s">
        <v>192</v>
      </c>
      <c r="C468" s="1" t="s">
        <v>96</v>
      </c>
      <c r="D468">
        <v>0.182</v>
      </c>
      <c r="E468" t="s">
        <v>12</v>
      </c>
      <c r="F468" t="str">
        <f t="shared" si="14"/>
        <v>na</v>
      </c>
      <c r="G468">
        <f>VLOOKUP($C468,'Lab Blank'!$D$4:$G$193,4,FALSE)</f>
        <v>0</v>
      </c>
      <c r="H468" t="str">
        <f t="shared" si="15"/>
        <v>na</v>
      </c>
    </row>
    <row r="469" spans="2:8" x14ac:dyDescent="0.2">
      <c r="B469" s="1" t="s">
        <v>192</v>
      </c>
      <c r="C469" s="1" t="s">
        <v>97</v>
      </c>
      <c r="D469">
        <v>0.182</v>
      </c>
      <c r="E469" t="s">
        <v>12</v>
      </c>
      <c r="F469" t="str">
        <f t="shared" si="14"/>
        <v>na</v>
      </c>
      <c r="G469">
        <f>VLOOKUP($C469,'Lab Blank'!$D$4:$G$193,4,FALSE)</f>
        <v>0</v>
      </c>
      <c r="H469" t="str">
        <f t="shared" si="15"/>
        <v>na</v>
      </c>
    </row>
    <row r="470" spans="2:8" x14ac:dyDescent="0.2">
      <c r="B470" s="1" t="s">
        <v>192</v>
      </c>
      <c r="C470" s="1" t="s">
        <v>98</v>
      </c>
      <c r="D470">
        <v>0.31</v>
      </c>
      <c r="E470" t="s">
        <v>174</v>
      </c>
      <c r="F470">
        <f t="shared" si="14"/>
        <v>0.31</v>
      </c>
      <c r="G470">
        <f>VLOOKUP($C470,'Lab Blank'!$D$4:$G$193,4,FALSE)</f>
        <v>0</v>
      </c>
      <c r="H470">
        <f t="shared" si="15"/>
        <v>0.31</v>
      </c>
    </row>
    <row r="471" spans="2:8" x14ac:dyDescent="0.2">
      <c r="B471" s="1" t="s">
        <v>192</v>
      </c>
      <c r="C471" s="1" t="s">
        <v>99</v>
      </c>
      <c r="D471">
        <v>7.34</v>
      </c>
      <c r="F471">
        <f t="shared" si="14"/>
        <v>7.34</v>
      </c>
      <c r="G471">
        <f>VLOOKUP($C471,'Lab Blank'!$D$4:$G$193,4,FALSE)</f>
        <v>2.06</v>
      </c>
      <c r="H471">
        <f t="shared" si="15"/>
        <v>7.34</v>
      </c>
    </row>
    <row r="472" spans="2:8" x14ac:dyDescent="0.2">
      <c r="B472" s="1" t="s">
        <v>192</v>
      </c>
      <c r="C472" s="1" t="s">
        <v>100</v>
      </c>
      <c r="D472">
        <v>0.182</v>
      </c>
      <c r="E472" t="s">
        <v>12</v>
      </c>
      <c r="F472" t="str">
        <f t="shared" si="14"/>
        <v>na</v>
      </c>
      <c r="G472">
        <f>VLOOKUP($C472,'Lab Blank'!$D$4:$G$193,4,FALSE)</f>
        <v>0</v>
      </c>
      <c r="H472" t="str">
        <f t="shared" si="15"/>
        <v>na</v>
      </c>
    </row>
    <row r="473" spans="2:8" x14ac:dyDescent="0.2">
      <c r="B473" s="1" t="s">
        <v>192</v>
      </c>
      <c r="C473" s="1" t="s">
        <v>101</v>
      </c>
      <c r="D473">
        <v>0.182</v>
      </c>
      <c r="E473" t="s">
        <v>12</v>
      </c>
      <c r="F473" t="str">
        <f t="shared" si="14"/>
        <v>na</v>
      </c>
      <c r="G473">
        <f>VLOOKUP($C473,'Lab Blank'!$D$4:$G$193,4,FALSE)</f>
        <v>0</v>
      </c>
      <c r="H473" t="str">
        <f t="shared" si="15"/>
        <v>na</v>
      </c>
    </row>
    <row r="474" spans="2:8" x14ac:dyDescent="0.2">
      <c r="B474" s="1" t="s">
        <v>192</v>
      </c>
      <c r="C474" s="1" t="s">
        <v>102</v>
      </c>
      <c r="D474">
        <v>0.25900000000000001</v>
      </c>
      <c r="E474" t="s">
        <v>12</v>
      </c>
      <c r="F474" t="str">
        <f t="shared" si="14"/>
        <v>na</v>
      </c>
      <c r="G474">
        <f>VLOOKUP($C474,'Lab Blank'!$D$4:$G$193,4,FALSE)</f>
        <v>0</v>
      </c>
      <c r="H474" t="str">
        <f t="shared" si="15"/>
        <v>na</v>
      </c>
    </row>
    <row r="475" spans="2:8" x14ac:dyDescent="0.2">
      <c r="B475" s="1" t="s">
        <v>192</v>
      </c>
      <c r="C475" s="1" t="s">
        <v>103</v>
      </c>
      <c r="D475">
        <v>0.26700000000000002</v>
      </c>
      <c r="E475" t="s">
        <v>12</v>
      </c>
      <c r="F475" t="str">
        <f t="shared" si="14"/>
        <v>na</v>
      </c>
      <c r="G475">
        <f>VLOOKUP($C475,'Lab Blank'!$D$4:$G$193,4,FALSE)</f>
        <v>0</v>
      </c>
      <c r="H475" t="str">
        <f t="shared" si="15"/>
        <v>na</v>
      </c>
    </row>
    <row r="476" spans="2:8" x14ac:dyDescent="0.2">
      <c r="B476" s="1" t="s">
        <v>192</v>
      </c>
      <c r="C476" s="1" t="s">
        <v>104</v>
      </c>
      <c r="D476">
        <v>0.30499999999999999</v>
      </c>
      <c r="E476" t="s">
        <v>12</v>
      </c>
      <c r="F476" t="str">
        <f t="shared" si="14"/>
        <v>na</v>
      </c>
      <c r="G476">
        <f>VLOOKUP($C476,'Lab Blank'!$D$4:$G$193,4,FALSE)</f>
        <v>0</v>
      </c>
      <c r="H476" t="str">
        <f t="shared" si="15"/>
        <v>na</v>
      </c>
    </row>
    <row r="477" spans="2:8" x14ac:dyDescent="0.2">
      <c r="B477" s="1" t="s">
        <v>192</v>
      </c>
      <c r="C477" s="1" t="s">
        <v>105</v>
      </c>
      <c r="D477">
        <v>0.247</v>
      </c>
      <c r="E477" t="s">
        <v>12</v>
      </c>
      <c r="F477" t="str">
        <f t="shared" si="14"/>
        <v>na</v>
      </c>
      <c r="G477">
        <f>VLOOKUP($C477,'Lab Blank'!$D$4:$G$193,4,FALSE)</f>
        <v>0</v>
      </c>
      <c r="H477" t="str">
        <f t="shared" si="15"/>
        <v>na</v>
      </c>
    </row>
    <row r="478" spans="2:8" x14ac:dyDescent="0.2">
      <c r="B478" s="1" t="s">
        <v>192</v>
      </c>
      <c r="C478" s="1" t="s">
        <v>106</v>
      </c>
      <c r="D478">
        <v>0.95599999999999996</v>
      </c>
      <c r="E478" t="s">
        <v>31</v>
      </c>
      <c r="F478">
        <f t="shared" si="14"/>
        <v>0.95599999999999996</v>
      </c>
      <c r="G478">
        <f>VLOOKUP($C478,'Lab Blank'!$D$4:$G$193,4,FALSE)</f>
        <v>0.81</v>
      </c>
      <c r="H478" t="str">
        <f t="shared" si="15"/>
        <v>na</v>
      </c>
    </row>
    <row r="479" spans="2:8" x14ac:dyDescent="0.2">
      <c r="B479" s="1" t="s">
        <v>192</v>
      </c>
      <c r="C479" s="1" t="s">
        <v>107</v>
      </c>
      <c r="D479">
        <v>5.83</v>
      </c>
      <c r="E479" t="s">
        <v>29</v>
      </c>
      <c r="F479">
        <f t="shared" si="14"/>
        <v>5.83</v>
      </c>
      <c r="G479">
        <f>VLOOKUP($C479,'Lab Blank'!$D$4:$G$193,4,FALSE)</f>
        <v>2.97</v>
      </c>
      <c r="H479" t="str">
        <f t="shared" si="15"/>
        <v>na</v>
      </c>
    </row>
    <row r="480" spans="2:8" x14ac:dyDescent="0.2">
      <c r="B480" s="1" t="s">
        <v>192</v>
      </c>
      <c r="C480" s="1" t="s">
        <v>108</v>
      </c>
      <c r="D480">
        <v>0.41099999999999998</v>
      </c>
      <c r="E480" t="s">
        <v>40</v>
      </c>
      <c r="F480">
        <f t="shared" si="14"/>
        <v>0.41099999999999998</v>
      </c>
      <c r="G480">
        <f>VLOOKUP($C480,'Lab Blank'!$D$4:$G$193,4,FALSE)</f>
        <v>0</v>
      </c>
      <c r="H480">
        <f t="shared" si="15"/>
        <v>0.41099999999999998</v>
      </c>
    </row>
    <row r="481" spans="2:8" x14ac:dyDescent="0.2">
      <c r="B481" s="1" t="s">
        <v>192</v>
      </c>
      <c r="C481" s="1" t="s">
        <v>109</v>
      </c>
      <c r="D481">
        <v>0.30499999999999999</v>
      </c>
      <c r="E481" t="s">
        <v>12</v>
      </c>
      <c r="F481" t="str">
        <f t="shared" si="14"/>
        <v>na</v>
      </c>
      <c r="G481">
        <f>VLOOKUP($C481,'Lab Blank'!$D$4:$G$193,4,FALSE)</f>
        <v>0</v>
      </c>
      <c r="H481" t="str">
        <f t="shared" si="15"/>
        <v>na</v>
      </c>
    </row>
    <row r="482" spans="2:8" x14ac:dyDescent="0.2">
      <c r="B482" s="1" t="s">
        <v>192</v>
      </c>
      <c r="C482" s="1" t="s">
        <v>110</v>
      </c>
      <c r="D482">
        <v>2.12</v>
      </c>
      <c r="F482">
        <f t="shared" si="14"/>
        <v>2.12</v>
      </c>
      <c r="G482">
        <f>VLOOKUP($C482,'Lab Blank'!$D$4:$G$193,4,FALSE)</f>
        <v>0.66900000000000004</v>
      </c>
      <c r="H482">
        <f t="shared" si="15"/>
        <v>2.12</v>
      </c>
    </row>
    <row r="483" spans="2:8" x14ac:dyDescent="0.2">
      <c r="B483" s="1" t="s">
        <v>192</v>
      </c>
      <c r="C483" s="1" t="s">
        <v>111</v>
      </c>
      <c r="D483">
        <v>0.3</v>
      </c>
      <c r="E483" t="s">
        <v>12</v>
      </c>
      <c r="F483" t="str">
        <f t="shared" si="14"/>
        <v>na</v>
      </c>
      <c r="G483">
        <f>VLOOKUP($C483,'Lab Blank'!$D$4:$G$193,4,FALSE)</f>
        <v>0</v>
      </c>
      <c r="H483" t="str">
        <f t="shared" si="15"/>
        <v>na</v>
      </c>
    </row>
    <row r="484" spans="2:8" x14ac:dyDescent="0.2">
      <c r="B484" s="1" t="s">
        <v>192</v>
      </c>
      <c r="C484" s="1" t="s">
        <v>112</v>
      </c>
      <c r="D484">
        <v>0.313</v>
      </c>
      <c r="E484" t="s">
        <v>20</v>
      </c>
      <c r="F484" t="str">
        <f t="shared" si="14"/>
        <v>na</v>
      </c>
      <c r="G484">
        <f>VLOOKUP($C484,'Lab Blank'!$D$4:$G$193,4,FALSE)</f>
        <v>0</v>
      </c>
      <c r="H484" t="str">
        <f t="shared" si="15"/>
        <v>na</v>
      </c>
    </row>
    <row r="485" spans="2:8" x14ac:dyDescent="0.2">
      <c r="B485" s="1" t="s">
        <v>192</v>
      </c>
      <c r="C485" s="1" t="s">
        <v>113</v>
      </c>
      <c r="D485">
        <v>2.82</v>
      </c>
      <c r="E485" t="s">
        <v>175</v>
      </c>
      <c r="F485">
        <f t="shared" si="14"/>
        <v>2.82</v>
      </c>
      <c r="G485">
        <f>VLOOKUP($C485,'Lab Blank'!$D$4:$G$193,4,FALSE)</f>
        <v>0.68700000000000006</v>
      </c>
      <c r="H485">
        <f t="shared" si="15"/>
        <v>2.82</v>
      </c>
    </row>
    <row r="486" spans="2:8" x14ac:dyDescent="0.2">
      <c r="B486" s="1" t="s">
        <v>192</v>
      </c>
      <c r="C486" s="1" t="s">
        <v>114</v>
      </c>
      <c r="D486">
        <v>0.96399999999999997</v>
      </c>
      <c r="E486" t="s">
        <v>174</v>
      </c>
      <c r="F486">
        <f t="shared" si="14"/>
        <v>0.96399999999999997</v>
      </c>
      <c r="G486">
        <f>VLOOKUP($C486,'Lab Blank'!$D$4:$G$193,4,FALSE)</f>
        <v>0</v>
      </c>
      <c r="H486">
        <f t="shared" si="15"/>
        <v>0.96399999999999997</v>
      </c>
    </row>
    <row r="487" spans="2:8" x14ac:dyDescent="0.2">
      <c r="B487" s="1" t="s">
        <v>192</v>
      </c>
      <c r="C487" s="1" t="s">
        <v>115</v>
      </c>
      <c r="D487">
        <v>0.36</v>
      </c>
      <c r="E487" t="s">
        <v>40</v>
      </c>
      <c r="F487">
        <f t="shared" si="14"/>
        <v>0.36</v>
      </c>
      <c r="G487">
        <f>VLOOKUP($C487,'Lab Blank'!$D$4:$G$193,4,FALSE)</f>
        <v>0</v>
      </c>
      <c r="H487">
        <f t="shared" si="15"/>
        <v>0.36</v>
      </c>
    </row>
    <row r="488" spans="2:8" x14ac:dyDescent="0.2">
      <c r="B488" s="1" t="s">
        <v>192</v>
      </c>
      <c r="C488" s="1" t="s">
        <v>116</v>
      </c>
      <c r="D488">
        <v>0.27600000000000002</v>
      </c>
      <c r="E488" t="s">
        <v>20</v>
      </c>
      <c r="F488" t="str">
        <f t="shared" si="14"/>
        <v>na</v>
      </c>
      <c r="G488">
        <f>VLOOKUP($C488,'Lab Blank'!$D$4:$G$193,4,FALSE)</f>
        <v>0</v>
      </c>
      <c r="H488" t="str">
        <f t="shared" si="15"/>
        <v>na</v>
      </c>
    </row>
    <row r="489" spans="2:8" x14ac:dyDescent="0.2">
      <c r="B489" s="1" t="s">
        <v>192</v>
      </c>
      <c r="C489" s="1" t="s">
        <v>117</v>
      </c>
      <c r="D489">
        <v>1.27</v>
      </c>
      <c r="E489" t="s">
        <v>174</v>
      </c>
      <c r="F489">
        <f t="shared" si="14"/>
        <v>1.27</v>
      </c>
      <c r="G489">
        <f>VLOOKUP($C489,'Lab Blank'!$D$4:$G$193,4,FALSE)</f>
        <v>0</v>
      </c>
      <c r="H489">
        <f t="shared" si="15"/>
        <v>1.27</v>
      </c>
    </row>
    <row r="490" spans="2:8" x14ac:dyDescent="0.2">
      <c r="B490" s="1" t="s">
        <v>192</v>
      </c>
      <c r="C490" s="1" t="s">
        <v>118</v>
      </c>
      <c r="D490">
        <v>0.311</v>
      </c>
      <c r="E490" t="s">
        <v>12</v>
      </c>
      <c r="F490" t="str">
        <f t="shared" si="14"/>
        <v>na</v>
      </c>
      <c r="G490">
        <f>VLOOKUP($C490,'Lab Blank'!$D$4:$G$193,4,FALSE)</f>
        <v>0</v>
      </c>
      <c r="H490" t="str">
        <f t="shared" si="15"/>
        <v>na</v>
      </c>
    </row>
    <row r="491" spans="2:8" x14ac:dyDescent="0.2">
      <c r="B491" s="1" t="s">
        <v>192</v>
      </c>
      <c r="C491" s="1" t="s">
        <v>119</v>
      </c>
      <c r="D491">
        <v>0.38800000000000001</v>
      </c>
      <c r="E491" t="s">
        <v>40</v>
      </c>
      <c r="F491">
        <f t="shared" si="14"/>
        <v>0.38800000000000001</v>
      </c>
      <c r="G491">
        <f>VLOOKUP($C491,'Lab Blank'!$D$4:$G$193,4,FALSE)</f>
        <v>0</v>
      </c>
      <c r="H491">
        <f t="shared" si="15"/>
        <v>0.38800000000000001</v>
      </c>
    </row>
    <row r="492" spans="2:8" x14ac:dyDescent="0.2">
      <c r="B492" s="1" t="s">
        <v>192</v>
      </c>
      <c r="C492" s="1" t="s">
        <v>120</v>
      </c>
      <c r="D492">
        <v>0.19700000000000001</v>
      </c>
      <c r="E492" t="s">
        <v>12</v>
      </c>
      <c r="F492" t="str">
        <f t="shared" si="14"/>
        <v>na</v>
      </c>
      <c r="G492">
        <f>VLOOKUP($C492,'Lab Blank'!$D$4:$G$193,4,FALSE)</f>
        <v>0</v>
      </c>
      <c r="H492" t="str">
        <f t="shared" si="15"/>
        <v>na</v>
      </c>
    </row>
    <row r="493" spans="2:8" x14ac:dyDescent="0.2">
      <c r="B493" s="1" t="s">
        <v>192</v>
      </c>
      <c r="C493" s="1" t="s">
        <v>121</v>
      </c>
      <c r="D493">
        <v>1.07</v>
      </c>
      <c r="E493" t="s">
        <v>174</v>
      </c>
      <c r="F493">
        <f t="shared" si="14"/>
        <v>1.07</v>
      </c>
      <c r="G493">
        <f>VLOOKUP($C493,'Lab Blank'!$D$4:$G$193,4,FALSE)</f>
        <v>0.57299999999999995</v>
      </c>
      <c r="H493" t="str">
        <f t="shared" si="15"/>
        <v>na</v>
      </c>
    </row>
    <row r="494" spans="2:8" x14ac:dyDescent="0.2">
      <c r="B494" s="1" t="s">
        <v>192</v>
      </c>
      <c r="C494" s="1" t="s">
        <v>122</v>
      </c>
      <c r="D494">
        <v>5.87</v>
      </c>
      <c r="E494" t="s">
        <v>175</v>
      </c>
      <c r="F494">
        <f t="shared" si="14"/>
        <v>5.87</v>
      </c>
      <c r="G494">
        <f>VLOOKUP($C494,'Lab Blank'!$D$4:$G$193,4,FALSE)</f>
        <v>1.26</v>
      </c>
      <c r="H494">
        <f t="shared" si="15"/>
        <v>5.87</v>
      </c>
    </row>
    <row r="495" spans="2:8" x14ac:dyDescent="0.2">
      <c r="B495" s="1" t="s">
        <v>192</v>
      </c>
      <c r="C495" s="1" t="s">
        <v>123</v>
      </c>
      <c r="D495">
        <v>0.252</v>
      </c>
      <c r="E495" t="s">
        <v>12</v>
      </c>
      <c r="F495" t="str">
        <f t="shared" si="14"/>
        <v>na</v>
      </c>
      <c r="G495">
        <f>VLOOKUP($C495,'Lab Blank'!$D$4:$G$193,4,FALSE)</f>
        <v>0</v>
      </c>
      <c r="H495" t="str">
        <f t="shared" si="15"/>
        <v>na</v>
      </c>
    </row>
    <row r="496" spans="2:8" x14ac:dyDescent="0.2">
      <c r="B496" s="1" t="s">
        <v>192</v>
      </c>
      <c r="C496" s="1" t="s">
        <v>124</v>
      </c>
      <c r="D496">
        <v>0.182</v>
      </c>
      <c r="E496" t="s">
        <v>12</v>
      </c>
      <c r="F496" t="str">
        <f t="shared" si="14"/>
        <v>na</v>
      </c>
      <c r="G496">
        <f>VLOOKUP($C496,'Lab Blank'!$D$4:$G$193,4,FALSE)</f>
        <v>0</v>
      </c>
      <c r="H496" t="str">
        <f t="shared" si="15"/>
        <v>na</v>
      </c>
    </row>
    <row r="497" spans="2:8" x14ac:dyDescent="0.2">
      <c r="B497" s="1" t="s">
        <v>192</v>
      </c>
      <c r="C497" s="1" t="s">
        <v>125</v>
      </c>
      <c r="D497">
        <v>0.182</v>
      </c>
      <c r="E497" t="s">
        <v>12</v>
      </c>
      <c r="F497" t="str">
        <f t="shared" si="14"/>
        <v>na</v>
      </c>
      <c r="G497">
        <f>VLOOKUP($C497,'Lab Blank'!$D$4:$G$193,4,FALSE)</f>
        <v>0</v>
      </c>
      <c r="H497" t="str">
        <f t="shared" si="15"/>
        <v>na</v>
      </c>
    </row>
    <row r="498" spans="2:8" x14ac:dyDescent="0.2">
      <c r="B498" s="1" t="s">
        <v>192</v>
      </c>
      <c r="C498" s="1" t="s">
        <v>126</v>
      </c>
      <c r="D498">
        <v>5.09</v>
      </c>
      <c r="E498" t="s">
        <v>29</v>
      </c>
      <c r="F498">
        <f t="shared" si="14"/>
        <v>5.09</v>
      </c>
      <c r="G498">
        <f>VLOOKUP($C498,'Lab Blank'!$D$4:$G$193,4,FALSE)</f>
        <v>2.78</v>
      </c>
      <c r="H498" t="str">
        <f t="shared" si="15"/>
        <v>na</v>
      </c>
    </row>
    <row r="499" spans="2:8" x14ac:dyDescent="0.2">
      <c r="B499" s="1" t="s">
        <v>192</v>
      </c>
      <c r="C499" s="1" t="s">
        <v>127</v>
      </c>
      <c r="D499">
        <v>0.182</v>
      </c>
      <c r="E499" t="s">
        <v>12</v>
      </c>
      <c r="F499" t="str">
        <f t="shared" si="14"/>
        <v>na</v>
      </c>
      <c r="G499">
        <f>VLOOKUP($C499,'Lab Blank'!$D$4:$G$193,4,FALSE)</f>
        <v>0</v>
      </c>
      <c r="H499" t="str">
        <f t="shared" si="15"/>
        <v>na</v>
      </c>
    </row>
    <row r="500" spans="2:8" x14ac:dyDescent="0.2">
      <c r="B500" s="1" t="s">
        <v>192</v>
      </c>
      <c r="C500" s="1" t="s">
        <v>128</v>
      </c>
      <c r="D500">
        <v>0.496</v>
      </c>
      <c r="E500" t="s">
        <v>26</v>
      </c>
      <c r="F500">
        <f t="shared" si="14"/>
        <v>0.496</v>
      </c>
      <c r="G500">
        <f>VLOOKUP($C500,'Lab Blank'!$D$4:$G$193,4,FALSE)</f>
        <v>0.53600000000000003</v>
      </c>
      <c r="H500" t="str">
        <f t="shared" si="15"/>
        <v>na</v>
      </c>
    </row>
    <row r="501" spans="2:8" x14ac:dyDescent="0.2">
      <c r="B501" s="1" t="s">
        <v>192</v>
      </c>
      <c r="C501" s="1" t="s">
        <v>129</v>
      </c>
      <c r="D501">
        <v>0.53800000000000003</v>
      </c>
      <c r="E501" t="s">
        <v>174</v>
      </c>
      <c r="F501">
        <f t="shared" si="14"/>
        <v>0.53800000000000003</v>
      </c>
      <c r="G501">
        <f>VLOOKUP($C501,'Lab Blank'!$D$4:$G$193,4,FALSE)</f>
        <v>0</v>
      </c>
      <c r="H501">
        <f t="shared" si="15"/>
        <v>0.53800000000000003</v>
      </c>
    </row>
    <row r="502" spans="2:8" x14ac:dyDescent="0.2">
      <c r="B502" s="1" t="s">
        <v>192</v>
      </c>
      <c r="C502" s="1" t="s">
        <v>130</v>
      </c>
      <c r="D502">
        <v>0.222</v>
      </c>
      <c r="E502" t="s">
        <v>12</v>
      </c>
      <c r="F502" t="str">
        <f t="shared" si="14"/>
        <v>na</v>
      </c>
      <c r="G502">
        <f>VLOOKUP($C502,'Lab Blank'!$D$4:$G$193,4,FALSE)</f>
        <v>0</v>
      </c>
      <c r="H502" t="str">
        <f t="shared" si="15"/>
        <v>na</v>
      </c>
    </row>
    <row r="503" spans="2:8" x14ac:dyDescent="0.2">
      <c r="B503" s="1" t="s">
        <v>192</v>
      </c>
      <c r="C503" s="1" t="s">
        <v>131</v>
      </c>
      <c r="D503">
        <v>0.21199999999999999</v>
      </c>
      <c r="E503" t="s">
        <v>12</v>
      </c>
      <c r="F503" t="str">
        <f t="shared" si="14"/>
        <v>na</v>
      </c>
      <c r="G503">
        <f>VLOOKUP($C503,'Lab Blank'!$D$4:$G$193,4,FALSE)</f>
        <v>0</v>
      </c>
      <c r="H503" t="str">
        <f t="shared" si="15"/>
        <v>na</v>
      </c>
    </row>
    <row r="504" spans="2:8" x14ac:dyDescent="0.2">
      <c r="B504" s="1" t="s">
        <v>192</v>
      </c>
      <c r="C504" s="1" t="s">
        <v>132</v>
      </c>
      <c r="D504">
        <v>0.224</v>
      </c>
      <c r="E504" t="s">
        <v>12</v>
      </c>
      <c r="F504" t="str">
        <f t="shared" si="14"/>
        <v>na</v>
      </c>
      <c r="G504">
        <f>VLOOKUP($C504,'Lab Blank'!$D$4:$G$193,4,FALSE)</f>
        <v>0</v>
      </c>
      <c r="H504" t="str">
        <f t="shared" si="15"/>
        <v>na</v>
      </c>
    </row>
    <row r="505" spans="2:8" x14ac:dyDescent="0.2">
      <c r="B505" s="1" t="s">
        <v>192</v>
      </c>
      <c r="C505" s="1" t="s">
        <v>133</v>
      </c>
      <c r="D505">
        <v>0.41199999999999998</v>
      </c>
      <c r="E505" t="s">
        <v>40</v>
      </c>
      <c r="F505">
        <f t="shared" si="14"/>
        <v>0.41199999999999998</v>
      </c>
      <c r="G505">
        <f>VLOOKUP($C505,'Lab Blank'!$D$4:$G$193,4,FALSE)</f>
        <v>0</v>
      </c>
      <c r="H505">
        <f t="shared" si="15"/>
        <v>0.41199999999999998</v>
      </c>
    </row>
    <row r="506" spans="2:8" x14ac:dyDescent="0.2">
      <c r="B506" s="1" t="s">
        <v>192</v>
      </c>
      <c r="C506" s="1" t="s">
        <v>134</v>
      </c>
      <c r="D506">
        <v>0.25</v>
      </c>
      <c r="E506" t="s">
        <v>12</v>
      </c>
      <c r="F506" t="str">
        <f t="shared" si="14"/>
        <v>na</v>
      </c>
      <c r="G506">
        <f>VLOOKUP($C506,'Lab Blank'!$D$4:$G$193,4,FALSE)</f>
        <v>0</v>
      </c>
      <c r="H506" t="str">
        <f t="shared" si="15"/>
        <v>na</v>
      </c>
    </row>
    <row r="507" spans="2:8" x14ac:dyDescent="0.2">
      <c r="B507" s="1" t="s">
        <v>192</v>
      </c>
      <c r="C507" s="1" t="s">
        <v>135</v>
      </c>
      <c r="D507">
        <v>0.23300000000000001</v>
      </c>
      <c r="E507" t="s">
        <v>12</v>
      </c>
      <c r="F507" t="str">
        <f t="shared" si="14"/>
        <v>na</v>
      </c>
      <c r="G507">
        <f>VLOOKUP($C507,'Lab Blank'!$D$4:$G$193,4,FALSE)</f>
        <v>0.27600000000000002</v>
      </c>
      <c r="H507" t="str">
        <f t="shared" si="15"/>
        <v>na</v>
      </c>
    </row>
    <row r="508" spans="2:8" x14ac:dyDescent="0.2">
      <c r="B508" s="1" t="s">
        <v>192</v>
      </c>
      <c r="C508" s="1" t="s">
        <v>136</v>
      </c>
      <c r="D508">
        <v>0.254</v>
      </c>
      <c r="E508" t="s">
        <v>12</v>
      </c>
      <c r="F508" t="str">
        <f t="shared" si="14"/>
        <v>na</v>
      </c>
      <c r="G508">
        <f>VLOOKUP($C508,'Lab Blank'!$D$4:$G$193,4,FALSE)</f>
        <v>0</v>
      </c>
      <c r="H508" t="str">
        <f t="shared" si="15"/>
        <v>na</v>
      </c>
    </row>
    <row r="509" spans="2:8" x14ac:dyDescent="0.2">
      <c r="B509" s="1" t="s">
        <v>192</v>
      </c>
      <c r="C509" s="1" t="s">
        <v>137</v>
      </c>
      <c r="D509">
        <v>0.79600000000000004</v>
      </c>
      <c r="E509" t="s">
        <v>173</v>
      </c>
      <c r="F509">
        <f t="shared" si="14"/>
        <v>0.79600000000000004</v>
      </c>
      <c r="G509">
        <f>VLOOKUP($C509,'Lab Blank'!$D$4:$G$193,4,FALSE)</f>
        <v>0.80400000000000005</v>
      </c>
      <c r="H509" t="str">
        <f t="shared" si="15"/>
        <v>na</v>
      </c>
    </row>
    <row r="510" spans="2:8" x14ac:dyDescent="0.2">
      <c r="B510" s="1" t="s">
        <v>192</v>
      </c>
      <c r="C510" s="1" t="s">
        <v>138</v>
      </c>
      <c r="D510">
        <v>0.33100000000000002</v>
      </c>
      <c r="E510" t="s">
        <v>20</v>
      </c>
      <c r="F510" t="str">
        <f t="shared" si="14"/>
        <v>na</v>
      </c>
      <c r="G510">
        <f>VLOOKUP($C510,'Lab Blank'!$D$4:$G$193,4,FALSE)</f>
        <v>0</v>
      </c>
      <c r="H510" t="str">
        <f t="shared" si="15"/>
        <v>na</v>
      </c>
    </row>
    <row r="511" spans="2:8" x14ac:dyDescent="0.2">
      <c r="B511" s="1" t="s">
        <v>192</v>
      </c>
      <c r="C511" s="1" t="s">
        <v>139</v>
      </c>
      <c r="D511">
        <v>0.33300000000000002</v>
      </c>
      <c r="E511" t="s">
        <v>12</v>
      </c>
      <c r="F511" t="str">
        <f t="shared" si="14"/>
        <v>na</v>
      </c>
      <c r="G511">
        <f>VLOOKUP($C511,'Lab Blank'!$D$4:$G$193,4,FALSE)</f>
        <v>0</v>
      </c>
      <c r="H511" t="str">
        <f t="shared" si="15"/>
        <v>na</v>
      </c>
    </row>
    <row r="512" spans="2:8" x14ac:dyDescent="0.2">
      <c r="B512" s="1" t="s">
        <v>192</v>
      </c>
      <c r="C512" s="1" t="s">
        <v>140</v>
      </c>
      <c r="D512">
        <v>1.03</v>
      </c>
      <c r="E512" t="s">
        <v>40</v>
      </c>
      <c r="F512">
        <f t="shared" si="14"/>
        <v>1.03</v>
      </c>
      <c r="G512">
        <f>VLOOKUP($C512,'Lab Blank'!$D$4:$G$193,4,FALSE)</f>
        <v>0.37</v>
      </c>
      <c r="H512" t="str">
        <f t="shared" si="15"/>
        <v>na</v>
      </c>
    </row>
    <row r="513" spans="2:8" x14ac:dyDescent="0.2">
      <c r="B513" s="1" t="s">
        <v>192</v>
      </c>
      <c r="C513" s="1" t="s">
        <v>141</v>
      </c>
      <c r="D513">
        <v>0.28899999999999998</v>
      </c>
      <c r="E513" t="s">
        <v>12</v>
      </c>
      <c r="F513" t="str">
        <f t="shared" si="14"/>
        <v>na</v>
      </c>
      <c r="G513">
        <f>VLOOKUP($C513,'Lab Blank'!$D$4:$G$193,4,FALSE)</f>
        <v>0</v>
      </c>
      <c r="H513" t="str">
        <f t="shared" si="15"/>
        <v>na</v>
      </c>
    </row>
    <row r="514" spans="2:8" x14ac:dyDescent="0.2">
      <c r="B514" s="1" t="s">
        <v>192</v>
      </c>
      <c r="C514" s="1" t="s">
        <v>142</v>
      </c>
      <c r="D514">
        <v>0.21299999999999999</v>
      </c>
      <c r="E514" t="s">
        <v>12</v>
      </c>
      <c r="F514" t="str">
        <f t="shared" si="14"/>
        <v>na</v>
      </c>
      <c r="G514">
        <f>VLOOKUP($C514,'Lab Blank'!$D$4:$G$193,4,FALSE)</f>
        <v>0</v>
      </c>
      <c r="H514" t="str">
        <f t="shared" si="15"/>
        <v>na</v>
      </c>
    </row>
    <row r="515" spans="2:8" x14ac:dyDescent="0.2">
      <c r="B515" s="1" t="s">
        <v>192</v>
      </c>
      <c r="C515" s="1" t="s">
        <v>143</v>
      </c>
      <c r="D515">
        <v>0.72099999999999997</v>
      </c>
      <c r="E515" t="s">
        <v>174</v>
      </c>
      <c r="F515">
        <f t="shared" si="14"/>
        <v>0.72099999999999997</v>
      </c>
      <c r="G515">
        <f>VLOOKUP($C515,'Lab Blank'!$D$4:$G$193,4,FALSE)</f>
        <v>0.44</v>
      </c>
      <c r="H515" t="str">
        <f t="shared" si="15"/>
        <v>na</v>
      </c>
    </row>
    <row r="516" spans="2:8" x14ac:dyDescent="0.2">
      <c r="B516" s="1" t="s">
        <v>192</v>
      </c>
      <c r="C516" s="1" t="s">
        <v>144</v>
      </c>
      <c r="D516">
        <v>0.47899999999999998</v>
      </c>
      <c r="E516" t="s">
        <v>174</v>
      </c>
      <c r="F516">
        <f t="shared" si="14"/>
        <v>0.47899999999999998</v>
      </c>
      <c r="G516">
        <f>VLOOKUP($C516,'Lab Blank'!$D$4:$G$193,4,FALSE)</f>
        <v>0</v>
      </c>
      <c r="H516">
        <f t="shared" si="15"/>
        <v>0.47899999999999998</v>
      </c>
    </row>
    <row r="517" spans="2:8" x14ac:dyDescent="0.2">
      <c r="B517" s="1" t="s">
        <v>192</v>
      </c>
      <c r="C517" s="1" t="s">
        <v>145</v>
      </c>
      <c r="D517">
        <v>0.77</v>
      </c>
      <c r="E517" t="s">
        <v>174</v>
      </c>
      <c r="F517">
        <f t="shared" si="14"/>
        <v>0.77</v>
      </c>
      <c r="G517">
        <f>VLOOKUP($C517,'Lab Blank'!$D$4:$G$193,4,FALSE)</f>
        <v>0</v>
      </c>
      <c r="H517">
        <f t="shared" si="15"/>
        <v>0.77</v>
      </c>
    </row>
    <row r="518" spans="2:8" x14ac:dyDescent="0.2">
      <c r="B518" s="1" t="s">
        <v>192</v>
      </c>
      <c r="C518" s="1" t="s">
        <v>146</v>
      </c>
      <c r="D518">
        <v>1.71</v>
      </c>
      <c r="E518" t="s">
        <v>29</v>
      </c>
      <c r="F518">
        <f t="shared" ref="F518:F581" si="16">IF(OR(LEFT(C518,3)&lt;&gt;"PCB",RIGHT(C518,1)="L",NOT(ISERROR(SEARCH("U",E518)))),"na",D518)</f>
        <v>1.71</v>
      </c>
      <c r="G518">
        <f>VLOOKUP($C518,'Lab Blank'!$D$4:$G$193,4,FALSE)</f>
        <v>1.41</v>
      </c>
      <c r="H518" t="str">
        <f t="shared" ref="H518:H581" si="17">IF(OR($F518="na",$F518&lt;3*G518),"na",$F518)</f>
        <v>na</v>
      </c>
    </row>
    <row r="519" spans="2:8" x14ac:dyDescent="0.2">
      <c r="B519" s="1" t="s">
        <v>192</v>
      </c>
      <c r="C519" s="1" t="s">
        <v>147</v>
      </c>
      <c r="D519">
        <v>0.309</v>
      </c>
      <c r="E519" t="s">
        <v>12</v>
      </c>
      <c r="F519" t="str">
        <f t="shared" si="16"/>
        <v>na</v>
      </c>
      <c r="G519">
        <f>VLOOKUP($C519,'Lab Blank'!$D$4:$G$193,4,FALSE)</f>
        <v>0</v>
      </c>
      <c r="H519" t="str">
        <f t="shared" si="17"/>
        <v>na</v>
      </c>
    </row>
    <row r="520" spans="2:8" x14ac:dyDescent="0.2">
      <c r="B520" s="1" t="s">
        <v>192</v>
      </c>
      <c r="C520" s="1" t="s">
        <v>148</v>
      </c>
      <c r="D520">
        <v>0.28499999999999998</v>
      </c>
      <c r="E520" t="s">
        <v>12</v>
      </c>
      <c r="F520" t="str">
        <f t="shared" si="16"/>
        <v>na</v>
      </c>
      <c r="G520">
        <f>VLOOKUP($C520,'Lab Blank'!$D$4:$G$193,4,FALSE)</f>
        <v>0</v>
      </c>
      <c r="H520" t="str">
        <f t="shared" si="17"/>
        <v>na</v>
      </c>
    </row>
    <row r="521" spans="2:8" x14ac:dyDescent="0.2">
      <c r="B521" s="1" t="s">
        <v>192</v>
      </c>
      <c r="C521" s="1" t="s">
        <v>149</v>
      </c>
      <c r="D521">
        <v>0.66700000000000004</v>
      </c>
      <c r="E521" t="s">
        <v>176</v>
      </c>
      <c r="F521">
        <f t="shared" si="16"/>
        <v>0.66700000000000004</v>
      </c>
      <c r="G521">
        <f>VLOOKUP($C521,'Lab Blank'!$D$4:$G$193,4,FALSE)</f>
        <v>0.41</v>
      </c>
      <c r="H521" t="str">
        <f t="shared" si="17"/>
        <v>na</v>
      </c>
    </row>
    <row r="522" spans="2:8" x14ac:dyDescent="0.2">
      <c r="B522" s="1" t="s">
        <v>192</v>
      </c>
      <c r="C522" s="1" t="s">
        <v>150</v>
      </c>
      <c r="D522">
        <v>0.308</v>
      </c>
      <c r="E522" t="s">
        <v>40</v>
      </c>
      <c r="F522">
        <f t="shared" si="16"/>
        <v>0.308</v>
      </c>
      <c r="G522">
        <f>VLOOKUP($C522,'Lab Blank'!$D$4:$G$193,4,FALSE)</f>
        <v>0</v>
      </c>
      <c r="H522">
        <f t="shared" si="17"/>
        <v>0.308</v>
      </c>
    </row>
    <row r="523" spans="2:8" x14ac:dyDescent="0.2">
      <c r="B523" s="1" t="s">
        <v>192</v>
      </c>
      <c r="C523" s="1" t="s">
        <v>151</v>
      </c>
      <c r="D523">
        <v>0.23200000000000001</v>
      </c>
      <c r="E523" t="s">
        <v>12</v>
      </c>
      <c r="F523" t="str">
        <f t="shared" si="16"/>
        <v>na</v>
      </c>
      <c r="G523">
        <f>VLOOKUP($C523,'Lab Blank'!$D$4:$G$193,4,FALSE)</f>
        <v>0</v>
      </c>
      <c r="H523" t="str">
        <f t="shared" si="17"/>
        <v>na</v>
      </c>
    </row>
    <row r="524" spans="2:8" x14ac:dyDescent="0.2">
      <c r="B524" s="1" t="s">
        <v>192</v>
      </c>
      <c r="C524" s="1" t="s">
        <v>152</v>
      </c>
      <c r="D524">
        <v>1.89</v>
      </c>
      <c r="E524" t="s">
        <v>178</v>
      </c>
      <c r="F524">
        <f t="shared" si="16"/>
        <v>1.89</v>
      </c>
      <c r="G524">
        <f>VLOOKUP($C524,'Lab Blank'!$D$4:$G$193,4,FALSE)</f>
        <v>1.51</v>
      </c>
      <c r="H524" t="str">
        <f t="shared" si="17"/>
        <v>na</v>
      </c>
    </row>
    <row r="525" spans="2:8" x14ac:dyDescent="0.2">
      <c r="B525" s="1" t="s">
        <v>192</v>
      </c>
      <c r="C525" s="1" t="s">
        <v>153</v>
      </c>
      <c r="D525">
        <v>0.19400000000000001</v>
      </c>
      <c r="E525" t="s">
        <v>12</v>
      </c>
      <c r="F525" t="str">
        <f t="shared" si="16"/>
        <v>na</v>
      </c>
      <c r="G525">
        <f>VLOOKUP($C525,'Lab Blank'!$D$4:$G$193,4,FALSE)</f>
        <v>0</v>
      </c>
      <c r="H525" t="str">
        <f t="shared" si="17"/>
        <v>na</v>
      </c>
    </row>
    <row r="526" spans="2:8" x14ac:dyDescent="0.2">
      <c r="B526" s="1" t="s">
        <v>192</v>
      </c>
      <c r="C526" s="1" t="s">
        <v>154</v>
      </c>
      <c r="D526">
        <v>0.309</v>
      </c>
      <c r="E526" t="s">
        <v>12</v>
      </c>
      <c r="F526" t="str">
        <f t="shared" si="16"/>
        <v>na</v>
      </c>
      <c r="G526">
        <f>VLOOKUP($C526,'Lab Blank'!$D$4:$G$193,4,FALSE)</f>
        <v>0</v>
      </c>
      <c r="H526" t="str">
        <f t="shared" si="17"/>
        <v>na</v>
      </c>
    </row>
    <row r="527" spans="2:8" x14ac:dyDescent="0.2">
      <c r="B527" s="1" t="s">
        <v>192</v>
      </c>
      <c r="C527" s="1" t="s">
        <v>155</v>
      </c>
      <c r="D527">
        <v>0.23200000000000001</v>
      </c>
      <c r="E527" t="s">
        <v>12</v>
      </c>
      <c r="F527" t="str">
        <f t="shared" si="16"/>
        <v>na</v>
      </c>
      <c r="G527">
        <f>VLOOKUP($C527,'Lab Blank'!$D$4:$G$193,4,FALSE)</f>
        <v>0</v>
      </c>
      <c r="H527" t="str">
        <f t="shared" si="17"/>
        <v>na</v>
      </c>
    </row>
    <row r="528" spans="2:8" x14ac:dyDescent="0.2">
      <c r="B528" s="1" t="s">
        <v>192</v>
      </c>
      <c r="C528" s="1" t="s">
        <v>156</v>
      </c>
      <c r="D528">
        <v>0.23499999999999999</v>
      </c>
      <c r="E528" t="s">
        <v>12</v>
      </c>
      <c r="F528" t="str">
        <f t="shared" si="16"/>
        <v>na</v>
      </c>
      <c r="G528">
        <f>VLOOKUP($C528,'Lab Blank'!$D$4:$G$193,4,FALSE)</f>
        <v>0</v>
      </c>
      <c r="H528" t="str">
        <f t="shared" si="17"/>
        <v>na</v>
      </c>
    </row>
    <row r="529" spans="2:8" x14ac:dyDescent="0.2">
      <c r="B529" s="1" t="s">
        <v>192</v>
      </c>
      <c r="C529" s="1" t="s">
        <v>157</v>
      </c>
      <c r="D529">
        <v>0.26300000000000001</v>
      </c>
      <c r="E529" t="s">
        <v>12</v>
      </c>
      <c r="F529" t="str">
        <f t="shared" si="16"/>
        <v>na</v>
      </c>
      <c r="G529">
        <f>VLOOKUP($C529,'Lab Blank'!$D$4:$G$193,4,FALSE)</f>
        <v>0</v>
      </c>
      <c r="H529" t="str">
        <f t="shared" si="17"/>
        <v>na</v>
      </c>
    </row>
    <row r="530" spans="2:8" x14ac:dyDescent="0.2">
      <c r="B530" s="1" t="s">
        <v>192</v>
      </c>
      <c r="C530" s="1" t="s">
        <v>158</v>
      </c>
      <c r="D530">
        <v>0.47399999999999998</v>
      </c>
      <c r="E530" t="s">
        <v>174</v>
      </c>
      <c r="F530">
        <f t="shared" si="16"/>
        <v>0.47399999999999998</v>
      </c>
      <c r="G530">
        <f>VLOOKUP($C530,'Lab Blank'!$D$4:$G$193,4,FALSE)</f>
        <v>0</v>
      </c>
      <c r="H530">
        <f t="shared" si="17"/>
        <v>0.47399999999999998</v>
      </c>
    </row>
    <row r="531" spans="2:8" x14ac:dyDescent="0.2">
      <c r="B531" s="1" t="s">
        <v>192</v>
      </c>
      <c r="C531" s="1" t="s">
        <v>159</v>
      </c>
      <c r="D531">
        <v>0.26100000000000001</v>
      </c>
      <c r="E531" t="s">
        <v>12</v>
      </c>
      <c r="F531" t="str">
        <f t="shared" si="16"/>
        <v>na</v>
      </c>
      <c r="G531">
        <f>VLOOKUP($C531,'Lab Blank'!$D$4:$G$193,4,FALSE)</f>
        <v>0</v>
      </c>
      <c r="H531" t="str">
        <f t="shared" si="17"/>
        <v>na</v>
      </c>
    </row>
    <row r="532" spans="2:8" x14ac:dyDescent="0.2">
      <c r="B532" s="1" t="s">
        <v>192</v>
      </c>
      <c r="C532" s="1" t="s">
        <v>160</v>
      </c>
      <c r="D532">
        <v>0.29699999999999999</v>
      </c>
      <c r="E532" t="s">
        <v>12</v>
      </c>
      <c r="F532" t="str">
        <f t="shared" si="16"/>
        <v>na</v>
      </c>
      <c r="G532">
        <f>VLOOKUP($C532,'Lab Blank'!$D$4:$G$193,4,FALSE)</f>
        <v>0</v>
      </c>
      <c r="H532" t="str">
        <f t="shared" si="17"/>
        <v>na</v>
      </c>
    </row>
    <row r="533" spans="2:8" x14ac:dyDescent="0.2">
      <c r="B533" s="1" t="s">
        <v>192</v>
      </c>
      <c r="C533" s="1" t="s">
        <v>161</v>
      </c>
      <c r="D533">
        <v>0.221</v>
      </c>
      <c r="E533" t="s">
        <v>179</v>
      </c>
      <c r="F533" t="str">
        <f t="shared" si="16"/>
        <v>na</v>
      </c>
      <c r="G533">
        <f>VLOOKUP($C533,'Lab Blank'!$D$4:$G$193,4,FALSE)</f>
        <v>0</v>
      </c>
      <c r="H533" t="str">
        <f t="shared" si="17"/>
        <v>na</v>
      </c>
    </row>
    <row r="534" spans="2:8" x14ac:dyDescent="0.2">
      <c r="B534" s="1" t="s">
        <v>192</v>
      </c>
      <c r="C534" s="1" t="s">
        <v>162</v>
      </c>
      <c r="D534">
        <v>0.57399999999999995</v>
      </c>
      <c r="E534" t="s">
        <v>176</v>
      </c>
      <c r="F534">
        <f t="shared" si="16"/>
        <v>0.57399999999999995</v>
      </c>
      <c r="G534">
        <f>VLOOKUP($C534,'Lab Blank'!$D$4:$G$193,4,FALSE)</f>
        <v>0.372</v>
      </c>
      <c r="H534" t="str">
        <f t="shared" si="17"/>
        <v>na</v>
      </c>
    </row>
    <row r="535" spans="2:8" x14ac:dyDescent="0.2">
      <c r="B535" s="1" t="s">
        <v>192</v>
      </c>
      <c r="C535" s="1" t="s">
        <v>163</v>
      </c>
      <c r="D535">
        <v>0.219</v>
      </c>
      <c r="E535" t="s">
        <v>12</v>
      </c>
      <c r="F535" t="str">
        <f t="shared" si="16"/>
        <v>na</v>
      </c>
      <c r="G535">
        <f>VLOOKUP($C535,'Lab Blank'!$D$4:$G$193,4,FALSE)</f>
        <v>0</v>
      </c>
      <c r="H535" t="str">
        <f t="shared" si="17"/>
        <v>na</v>
      </c>
    </row>
    <row r="536" spans="2:8" x14ac:dyDescent="0.2">
      <c r="B536" s="1" t="s">
        <v>192</v>
      </c>
      <c r="C536" s="1" t="s">
        <v>164</v>
      </c>
      <c r="D536">
        <v>0.254</v>
      </c>
      <c r="E536" t="s">
        <v>12</v>
      </c>
      <c r="F536" t="str">
        <f t="shared" si="16"/>
        <v>na</v>
      </c>
      <c r="G536">
        <f>VLOOKUP($C536,'Lab Blank'!$D$4:$G$193,4,FALSE)</f>
        <v>0</v>
      </c>
      <c r="H536" t="str">
        <f t="shared" si="17"/>
        <v>na</v>
      </c>
    </row>
    <row r="537" spans="2:8" x14ac:dyDescent="0.2">
      <c r="B537" s="1" t="s">
        <v>192</v>
      </c>
      <c r="C537" s="1" t="s">
        <v>165</v>
      </c>
      <c r="D537">
        <v>0.29099999999999998</v>
      </c>
      <c r="E537" t="s">
        <v>12</v>
      </c>
      <c r="F537" t="str">
        <f t="shared" si="16"/>
        <v>na</v>
      </c>
      <c r="G537">
        <f>VLOOKUP($C537,'Lab Blank'!$D$4:$G$193,4,FALSE)</f>
        <v>0</v>
      </c>
      <c r="H537" t="str">
        <f t="shared" si="17"/>
        <v>na</v>
      </c>
    </row>
    <row r="538" spans="2:8" x14ac:dyDescent="0.2">
      <c r="B538" s="1" t="s">
        <v>192</v>
      </c>
      <c r="C538" s="1" t="s">
        <v>166</v>
      </c>
      <c r="D538">
        <v>0.223</v>
      </c>
      <c r="E538" t="s">
        <v>12</v>
      </c>
      <c r="F538" t="str">
        <f t="shared" si="16"/>
        <v>na</v>
      </c>
      <c r="G538">
        <f>VLOOKUP($C538,'Lab Blank'!$D$4:$G$193,4,FALSE)</f>
        <v>0</v>
      </c>
      <c r="H538" t="str">
        <f t="shared" si="17"/>
        <v>na</v>
      </c>
    </row>
    <row r="539" spans="2:8" x14ac:dyDescent="0.2">
      <c r="B539" s="1" t="s">
        <v>192</v>
      </c>
      <c r="C539" s="1" t="s">
        <v>167</v>
      </c>
      <c r="D539">
        <v>0.20799999999999999</v>
      </c>
      <c r="E539" t="s">
        <v>12</v>
      </c>
      <c r="F539" t="str">
        <f t="shared" si="16"/>
        <v>na</v>
      </c>
      <c r="G539">
        <f>VLOOKUP($C539,'Lab Blank'!$D$4:$G$193,4,FALSE)</f>
        <v>0</v>
      </c>
      <c r="H539" t="str">
        <f t="shared" si="17"/>
        <v>na</v>
      </c>
    </row>
    <row r="540" spans="2:8" x14ac:dyDescent="0.2">
      <c r="B540" s="1" t="s">
        <v>192</v>
      </c>
      <c r="C540" s="1" t="s">
        <v>168</v>
      </c>
      <c r="D540">
        <v>0.35699999999999998</v>
      </c>
      <c r="E540" t="s">
        <v>12</v>
      </c>
      <c r="F540" t="str">
        <f t="shared" si="16"/>
        <v>na</v>
      </c>
      <c r="G540">
        <f>VLOOKUP($C540,'Lab Blank'!$D$4:$G$193,4,FALSE)</f>
        <v>0</v>
      </c>
      <c r="H540" t="str">
        <f t="shared" si="17"/>
        <v>na</v>
      </c>
    </row>
    <row r="541" spans="2:8" x14ac:dyDescent="0.2">
      <c r="B541" s="1" t="s">
        <v>192</v>
      </c>
      <c r="C541" s="1" t="s">
        <v>169</v>
      </c>
      <c r="D541">
        <v>0.24</v>
      </c>
      <c r="E541" t="s">
        <v>12</v>
      </c>
      <c r="F541" t="str">
        <f t="shared" si="16"/>
        <v>na</v>
      </c>
      <c r="G541">
        <f>VLOOKUP($C541,'Lab Blank'!$D$4:$G$193,4,FALSE)</f>
        <v>0</v>
      </c>
      <c r="H541" t="str">
        <f t="shared" si="17"/>
        <v>na</v>
      </c>
    </row>
    <row r="542" spans="2:8" x14ac:dyDescent="0.2">
      <c r="B542" s="1" t="s">
        <v>192</v>
      </c>
      <c r="C542" s="1" t="s">
        <v>170</v>
      </c>
      <c r="D542">
        <v>0.26</v>
      </c>
      <c r="E542" t="s">
        <v>12</v>
      </c>
      <c r="F542" t="str">
        <f t="shared" si="16"/>
        <v>na</v>
      </c>
      <c r="G542">
        <f>VLOOKUP($C542,'Lab Blank'!$D$4:$G$193,4,FALSE)</f>
        <v>0</v>
      </c>
      <c r="H542" t="str">
        <f t="shared" si="17"/>
        <v>na</v>
      </c>
    </row>
    <row r="543" spans="2:8" x14ac:dyDescent="0.2">
      <c r="B543" s="1" t="s">
        <v>192</v>
      </c>
      <c r="C543" s="1" t="s">
        <v>171</v>
      </c>
      <c r="D543">
        <v>0.52900000000000003</v>
      </c>
      <c r="E543" t="s">
        <v>6</v>
      </c>
      <c r="F543">
        <f t="shared" si="16"/>
        <v>0.52900000000000003</v>
      </c>
      <c r="G543">
        <f>VLOOKUP($C543,'Lab Blank'!$D$4:$G$193,4,FALSE)</f>
        <v>0.40200000000000002</v>
      </c>
      <c r="H543" t="str">
        <f t="shared" si="17"/>
        <v>na</v>
      </c>
    </row>
    <row r="544" spans="2:8" x14ac:dyDescent="0.2">
      <c r="B544" s="1" t="s">
        <v>192</v>
      </c>
      <c r="C544" s="1" t="s">
        <v>205</v>
      </c>
      <c r="D544">
        <v>33.5</v>
      </c>
      <c r="F544" t="str">
        <f t="shared" si="16"/>
        <v>na</v>
      </c>
      <c r="G544">
        <f>VLOOKUP($C544,'Lab Blank'!$D$4:$G$193,4,FALSE)</f>
        <v>42.1</v>
      </c>
      <c r="H544" t="str">
        <f t="shared" si="17"/>
        <v>na</v>
      </c>
    </row>
    <row r="545" spans="2:8" x14ac:dyDescent="0.2">
      <c r="B545" s="1" t="s">
        <v>192</v>
      </c>
      <c r="C545" s="1" t="s">
        <v>206</v>
      </c>
      <c r="D545">
        <v>32.4</v>
      </c>
      <c r="E545" t="s">
        <v>177</v>
      </c>
      <c r="F545" t="str">
        <f t="shared" si="16"/>
        <v>na</v>
      </c>
      <c r="G545">
        <f>VLOOKUP($C545,'Lab Blank'!$D$4:$G$193,4,FALSE)</f>
        <v>45.2</v>
      </c>
      <c r="H545" t="str">
        <f t="shared" si="17"/>
        <v>na</v>
      </c>
    </row>
    <row r="546" spans="2:8" x14ac:dyDescent="0.2">
      <c r="B546" s="1" t="s">
        <v>192</v>
      </c>
      <c r="C546" s="1" t="s">
        <v>207</v>
      </c>
      <c r="D546">
        <v>37.799999999999997</v>
      </c>
      <c r="F546" t="str">
        <f t="shared" si="16"/>
        <v>na</v>
      </c>
      <c r="G546">
        <f>VLOOKUP($C546,'Lab Blank'!$D$4:$G$193,4,FALSE)</f>
        <v>46.7</v>
      </c>
      <c r="H546" t="str">
        <f t="shared" si="17"/>
        <v>na</v>
      </c>
    </row>
    <row r="547" spans="2:8" x14ac:dyDescent="0.2">
      <c r="B547" s="1" t="s">
        <v>192</v>
      </c>
      <c r="C547" s="1" t="s">
        <v>208</v>
      </c>
      <c r="D547">
        <v>51.1</v>
      </c>
      <c r="F547" t="str">
        <f t="shared" si="16"/>
        <v>na</v>
      </c>
      <c r="G547">
        <f>VLOOKUP($C547,'Lab Blank'!$D$4:$G$193,4,FALSE)</f>
        <v>54.2</v>
      </c>
      <c r="H547" t="str">
        <f t="shared" si="17"/>
        <v>na</v>
      </c>
    </row>
    <row r="548" spans="2:8" x14ac:dyDescent="0.2">
      <c r="B548" s="1" t="s">
        <v>192</v>
      </c>
      <c r="C548" s="1" t="s">
        <v>209</v>
      </c>
      <c r="D548">
        <v>41.4</v>
      </c>
      <c r="F548" t="str">
        <f t="shared" si="16"/>
        <v>na</v>
      </c>
      <c r="G548">
        <f>VLOOKUP($C548,'Lab Blank'!$D$4:$G$193,4,FALSE)</f>
        <v>45.5</v>
      </c>
      <c r="H548" t="str">
        <f t="shared" si="17"/>
        <v>na</v>
      </c>
    </row>
    <row r="549" spans="2:8" x14ac:dyDescent="0.2">
      <c r="B549" s="1" t="s">
        <v>192</v>
      </c>
      <c r="C549" s="1" t="s">
        <v>210</v>
      </c>
      <c r="D549">
        <v>83.5</v>
      </c>
      <c r="F549" t="str">
        <f t="shared" si="16"/>
        <v>na</v>
      </c>
      <c r="G549">
        <f>VLOOKUP($C549,'Lab Blank'!$D$4:$G$193,4,FALSE)</f>
        <v>83.9</v>
      </c>
      <c r="H549" t="str">
        <f t="shared" si="17"/>
        <v>na</v>
      </c>
    </row>
    <row r="550" spans="2:8" x14ac:dyDescent="0.2">
      <c r="B550" s="1" t="s">
        <v>192</v>
      </c>
      <c r="C550" s="1" t="s">
        <v>211</v>
      </c>
      <c r="D550">
        <v>61.2</v>
      </c>
      <c r="F550" t="str">
        <f t="shared" si="16"/>
        <v>na</v>
      </c>
      <c r="G550">
        <f>VLOOKUP($C550,'Lab Blank'!$D$4:$G$193,4,FALSE)</f>
        <v>64.8</v>
      </c>
      <c r="H550" t="str">
        <f t="shared" si="17"/>
        <v>na</v>
      </c>
    </row>
    <row r="551" spans="2:8" x14ac:dyDescent="0.2">
      <c r="B551" s="1" t="s">
        <v>192</v>
      </c>
      <c r="C551" s="1" t="s">
        <v>212</v>
      </c>
      <c r="D551">
        <v>87.2</v>
      </c>
      <c r="F551" t="str">
        <f t="shared" si="16"/>
        <v>na</v>
      </c>
      <c r="G551">
        <f>VLOOKUP($C551,'Lab Blank'!$D$4:$G$193,4,FALSE)</f>
        <v>86.8</v>
      </c>
      <c r="H551" t="str">
        <f t="shared" si="17"/>
        <v>na</v>
      </c>
    </row>
    <row r="552" spans="2:8" x14ac:dyDescent="0.2">
      <c r="B552" s="1" t="s">
        <v>192</v>
      </c>
      <c r="C552" s="1" t="s">
        <v>213</v>
      </c>
      <c r="D552">
        <v>83.7</v>
      </c>
      <c r="F552" t="str">
        <f t="shared" si="16"/>
        <v>na</v>
      </c>
      <c r="G552">
        <f>VLOOKUP($C552,'Lab Blank'!$D$4:$G$193,4,FALSE)</f>
        <v>81.400000000000006</v>
      </c>
      <c r="H552" t="str">
        <f t="shared" si="17"/>
        <v>na</v>
      </c>
    </row>
    <row r="553" spans="2:8" x14ac:dyDescent="0.2">
      <c r="B553" s="1" t="s">
        <v>192</v>
      </c>
      <c r="C553" s="1" t="s">
        <v>214</v>
      </c>
      <c r="D553">
        <v>57.8</v>
      </c>
      <c r="F553" t="str">
        <f t="shared" si="16"/>
        <v>na</v>
      </c>
      <c r="G553">
        <f>VLOOKUP($C553,'Lab Blank'!$D$4:$G$193,4,FALSE)</f>
        <v>64.8</v>
      </c>
      <c r="H553" t="str">
        <f t="shared" si="17"/>
        <v>na</v>
      </c>
    </row>
    <row r="554" spans="2:8" x14ac:dyDescent="0.2">
      <c r="B554" s="1" t="s">
        <v>192</v>
      </c>
      <c r="C554" s="1" t="s">
        <v>215</v>
      </c>
      <c r="D554">
        <v>103</v>
      </c>
      <c r="F554" t="str">
        <f t="shared" si="16"/>
        <v>na</v>
      </c>
      <c r="G554">
        <f>VLOOKUP($C554,'Lab Blank'!$D$4:$G$193,4,FALSE)</f>
        <v>112</v>
      </c>
      <c r="H554" t="str">
        <f t="shared" si="17"/>
        <v>na</v>
      </c>
    </row>
    <row r="555" spans="2:8" x14ac:dyDescent="0.2">
      <c r="B555" s="1" t="s">
        <v>192</v>
      </c>
      <c r="C555" s="1" t="s">
        <v>216</v>
      </c>
      <c r="D555">
        <v>88.6</v>
      </c>
      <c r="F555" t="str">
        <f t="shared" si="16"/>
        <v>na</v>
      </c>
      <c r="G555">
        <f>VLOOKUP($C555,'Lab Blank'!$D$4:$G$193,4,FALSE)</f>
        <v>88.5</v>
      </c>
      <c r="H555" t="str">
        <f t="shared" si="17"/>
        <v>na</v>
      </c>
    </row>
    <row r="556" spans="2:8" x14ac:dyDescent="0.2">
      <c r="B556" s="1" t="s">
        <v>192</v>
      </c>
      <c r="C556" s="1" t="s">
        <v>217</v>
      </c>
      <c r="D556">
        <v>90.3</v>
      </c>
      <c r="F556" t="str">
        <f t="shared" si="16"/>
        <v>na</v>
      </c>
      <c r="G556">
        <f>VLOOKUP($C556,'Lab Blank'!$D$4:$G$193,4,FALSE)</f>
        <v>90.5</v>
      </c>
      <c r="H556" t="str">
        <f t="shared" si="17"/>
        <v>na</v>
      </c>
    </row>
    <row r="557" spans="2:8" x14ac:dyDescent="0.2">
      <c r="B557" s="1" t="s">
        <v>192</v>
      </c>
      <c r="C557" s="1" t="s">
        <v>218</v>
      </c>
      <c r="D557">
        <v>88.7</v>
      </c>
      <c r="F557" t="str">
        <f t="shared" si="16"/>
        <v>na</v>
      </c>
      <c r="G557">
        <f>VLOOKUP($C557,'Lab Blank'!$D$4:$G$193,4,FALSE)</f>
        <v>90.5</v>
      </c>
      <c r="H557" t="str">
        <f t="shared" si="17"/>
        <v>na</v>
      </c>
    </row>
    <row r="558" spans="2:8" x14ac:dyDescent="0.2">
      <c r="B558" s="1" t="s">
        <v>192</v>
      </c>
      <c r="C558" s="1" t="s">
        <v>219</v>
      </c>
      <c r="D558">
        <v>87</v>
      </c>
      <c r="F558" t="str">
        <f t="shared" si="16"/>
        <v>na</v>
      </c>
      <c r="G558">
        <f>VLOOKUP($C558,'Lab Blank'!$D$4:$G$193,4,FALSE)</f>
        <v>85.3</v>
      </c>
      <c r="H558" t="str">
        <f t="shared" si="17"/>
        <v>na</v>
      </c>
    </row>
    <row r="559" spans="2:8" x14ac:dyDescent="0.2">
      <c r="B559" s="1" t="s">
        <v>192</v>
      </c>
      <c r="C559" s="1" t="s">
        <v>220</v>
      </c>
      <c r="D559">
        <v>70.3</v>
      </c>
      <c r="F559" t="str">
        <f t="shared" si="16"/>
        <v>na</v>
      </c>
      <c r="G559">
        <f>VLOOKUP($C559,'Lab Blank'!$D$4:$G$193,4,FALSE)</f>
        <v>69.8</v>
      </c>
      <c r="H559" t="str">
        <f t="shared" si="17"/>
        <v>na</v>
      </c>
    </row>
    <row r="560" spans="2:8" x14ac:dyDescent="0.2">
      <c r="B560" s="1" t="s">
        <v>192</v>
      </c>
      <c r="C560" s="1" t="s">
        <v>221</v>
      </c>
      <c r="D560">
        <v>78.3</v>
      </c>
      <c r="E560" t="s">
        <v>175</v>
      </c>
      <c r="F560" t="str">
        <f t="shared" si="16"/>
        <v>na</v>
      </c>
      <c r="G560">
        <f>VLOOKUP($C560,'Lab Blank'!$D$4:$G$193,4,FALSE)</f>
        <v>77.099999999999994</v>
      </c>
      <c r="H560" t="str">
        <f t="shared" si="17"/>
        <v>na</v>
      </c>
    </row>
    <row r="561" spans="2:8" x14ac:dyDescent="0.2">
      <c r="B561" s="1" t="s">
        <v>192</v>
      </c>
      <c r="C561" s="1" t="s">
        <v>222</v>
      </c>
      <c r="D561">
        <v>78.2</v>
      </c>
      <c r="F561" t="str">
        <f t="shared" si="16"/>
        <v>na</v>
      </c>
      <c r="G561">
        <f>VLOOKUP($C561,'Lab Blank'!$D$4:$G$193,4,FALSE)</f>
        <v>78</v>
      </c>
      <c r="H561" t="str">
        <f t="shared" si="17"/>
        <v>na</v>
      </c>
    </row>
    <row r="562" spans="2:8" x14ac:dyDescent="0.2">
      <c r="B562" s="1" t="s">
        <v>192</v>
      </c>
      <c r="C562" s="1" t="s">
        <v>223</v>
      </c>
      <c r="D562">
        <v>74.5</v>
      </c>
      <c r="F562" t="str">
        <f t="shared" si="16"/>
        <v>na</v>
      </c>
      <c r="G562">
        <f>VLOOKUP($C562,'Lab Blank'!$D$4:$G$193,4,FALSE)</f>
        <v>71.5</v>
      </c>
      <c r="H562" t="str">
        <f t="shared" si="17"/>
        <v>na</v>
      </c>
    </row>
    <row r="563" spans="2:8" x14ac:dyDescent="0.2">
      <c r="B563" s="1" t="s">
        <v>192</v>
      </c>
      <c r="C563" s="1" t="s">
        <v>224</v>
      </c>
      <c r="D563">
        <v>89.6</v>
      </c>
      <c r="F563" t="str">
        <f t="shared" si="16"/>
        <v>na</v>
      </c>
      <c r="G563">
        <f>VLOOKUP($C563,'Lab Blank'!$D$4:$G$193,4,FALSE)</f>
        <v>95.3</v>
      </c>
      <c r="H563" t="str">
        <f t="shared" si="17"/>
        <v>na</v>
      </c>
    </row>
    <row r="564" spans="2:8" x14ac:dyDescent="0.2">
      <c r="B564" s="1" t="s">
        <v>192</v>
      </c>
      <c r="C564" s="1" t="s">
        <v>225</v>
      </c>
      <c r="D564">
        <v>87.5</v>
      </c>
      <c r="F564" t="str">
        <f t="shared" si="16"/>
        <v>na</v>
      </c>
      <c r="G564">
        <f>VLOOKUP($C564,'Lab Blank'!$D$4:$G$193,4,FALSE)</f>
        <v>92.6</v>
      </c>
      <c r="H564" t="str">
        <f t="shared" si="17"/>
        <v>na</v>
      </c>
    </row>
    <row r="565" spans="2:8" x14ac:dyDescent="0.2">
      <c r="B565" s="1" t="s">
        <v>192</v>
      </c>
      <c r="C565" s="1" t="s">
        <v>226</v>
      </c>
      <c r="D565">
        <v>68.7</v>
      </c>
      <c r="F565" t="str">
        <f t="shared" si="16"/>
        <v>na</v>
      </c>
      <c r="G565">
        <f>VLOOKUP($C565,'Lab Blank'!$D$4:$G$193,4,FALSE)</f>
        <v>75</v>
      </c>
      <c r="H565" t="str">
        <f t="shared" si="17"/>
        <v>na</v>
      </c>
    </row>
    <row r="566" spans="2:8" x14ac:dyDescent="0.2">
      <c r="B566" s="1" t="s">
        <v>192</v>
      </c>
      <c r="C566" s="1" t="s">
        <v>227</v>
      </c>
      <c r="D566">
        <v>96.3</v>
      </c>
      <c r="F566" t="str">
        <f t="shared" si="16"/>
        <v>na</v>
      </c>
      <c r="G566">
        <f>VLOOKUP($C566,'Lab Blank'!$D$4:$G$193,4,FALSE)</f>
        <v>101</v>
      </c>
      <c r="H566" t="str">
        <f t="shared" si="17"/>
        <v>na</v>
      </c>
    </row>
    <row r="567" spans="2:8" x14ac:dyDescent="0.2">
      <c r="B567" s="1" t="s">
        <v>192</v>
      </c>
      <c r="C567" s="1" t="s">
        <v>228</v>
      </c>
      <c r="D567">
        <v>63.2</v>
      </c>
      <c r="F567" t="str">
        <f t="shared" si="16"/>
        <v>na</v>
      </c>
      <c r="G567">
        <f>VLOOKUP($C567,'Lab Blank'!$D$4:$G$193,4,FALSE)</f>
        <v>65.900000000000006</v>
      </c>
      <c r="H567" t="str">
        <f t="shared" si="17"/>
        <v>na</v>
      </c>
    </row>
    <row r="568" spans="2:8" x14ac:dyDescent="0.2">
      <c r="B568" s="1" t="s">
        <v>192</v>
      </c>
      <c r="C568" s="1" t="s">
        <v>229</v>
      </c>
      <c r="D568">
        <v>90.8</v>
      </c>
      <c r="F568" t="str">
        <f t="shared" si="16"/>
        <v>na</v>
      </c>
      <c r="G568">
        <f>VLOOKUP($C568,'Lab Blank'!$D$4:$G$193,4,FALSE)</f>
        <v>89</v>
      </c>
      <c r="H568" t="str">
        <f t="shared" si="17"/>
        <v>na</v>
      </c>
    </row>
    <row r="569" spans="2:8" x14ac:dyDescent="0.2">
      <c r="B569" s="1" t="s">
        <v>192</v>
      </c>
      <c r="C569" s="1" t="s">
        <v>230</v>
      </c>
      <c r="D569">
        <v>70.8</v>
      </c>
      <c r="F569" t="str">
        <f t="shared" si="16"/>
        <v>na</v>
      </c>
      <c r="G569">
        <f>VLOOKUP($C569,'Lab Blank'!$D$4:$G$193,4,FALSE)</f>
        <v>72.400000000000006</v>
      </c>
      <c r="H569" t="str">
        <f t="shared" si="17"/>
        <v>na</v>
      </c>
    </row>
    <row r="570" spans="2:8" x14ac:dyDescent="0.2">
      <c r="B570" s="1" t="s">
        <v>192</v>
      </c>
      <c r="C570" s="1" t="s">
        <v>231</v>
      </c>
      <c r="D570">
        <v>79.5</v>
      </c>
      <c r="F570" t="str">
        <f t="shared" si="16"/>
        <v>na</v>
      </c>
      <c r="G570">
        <f>VLOOKUP($C570,'Lab Blank'!$D$4:$G$193,4,FALSE)</f>
        <v>79.3</v>
      </c>
      <c r="H570" t="str">
        <f t="shared" si="17"/>
        <v>na</v>
      </c>
    </row>
    <row r="571" spans="2:8" x14ac:dyDescent="0.2">
      <c r="B571" s="1" t="s">
        <v>192</v>
      </c>
      <c r="C571" s="1" t="s">
        <v>232</v>
      </c>
      <c r="D571">
        <v>67.8</v>
      </c>
      <c r="F571" t="str">
        <f t="shared" si="16"/>
        <v>na</v>
      </c>
      <c r="G571">
        <f>VLOOKUP($C571,'Lab Blank'!$D$4:$G$193,4,FALSE)</f>
        <v>70.3</v>
      </c>
      <c r="H571" t="str">
        <f t="shared" si="17"/>
        <v>na</v>
      </c>
    </row>
    <row r="572" spans="2:8" x14ac:dyDescent="0.2">
      <c r="B572" s="1" t="s">
        <v>192</v>
      </c>
      <c r="C572" s="1" t="s">
        <v>234</v>
      </c>
      <c r="D572">
        <v>76.5</v>
      </c>
      <c r="F572" t="str">
        <f t="shared" si="16"/>
        <v>na</v>
      </c>
      <c r="G572">
        <f>VLOOKUP($C572,'Lab Blank'!$D$4:$G$193,4,FALSE)</f>
        <v>82.1</v>
      </c>
      <c r="H572" t="str">
        <f t="shared" si="17"/>
        <v>na</v>
      </c>
    </row>
    <row r="573" spans="2:8" x14ac:dyDescent="0.2">
      <c r="B573" s="1" t="s">
        <v>192</v>
      </c>
      <c r="C573" s="1" t="s">
        <v>235</v>
      </c>
      <c r="D573">
        <v>72.8</v>
      </c>
      <c r="F573" t="str">
        <f t="shared" si="16"/>
        <v>na</v>
      </c>
      <c r="G573">
        <f>VLOOKUP($C573,'Lab Blank'!$D$4:$G$193,4,FALSE)</f>
        <v>76.099999999999994</v>
      </c>
      <c r="H573" t="str">
        <f t="shared" si="17"/>
        <v>na</v>
      </c>
    </row>
    <row r="574" spans="2:8" x14ac:dyDescent="0.2">
      <c r="B574" s="1" t="s">
        <v>192</v>
      </c>
      <c r="C574" s="1" t="s">
        <v>236</v>
      </c>
      <c r="D574">
        <v>71.8</v>
      </c>
      <c r="F574" t="str">
        <f t="shared" si="16"/>
        <v>na</v>
      </c>
      <c r="G574">
        <f>VLOOKUP($C574,'Lab Blank'!$D$4:$G$193,4,FALSE)</f>
        <v>72</v>
      </c>
      <c r="H574" t="str">
        <f t="shared" si="17"/>
        <v>na</v>
      </c>
    </row>
    <row r="575" spans="2:8" x14ac:dyDescent="0.2">
      <c r="B575" s="1" t="s">
        <v>194</v>
      </c>
      <c r="C575" s="1" t="s">
        <v>5</v>
      </c>
      <c r="D575">
        <v>1.18</v>
      </c>
      <c r="E575" t="s">
        <v>6</v>
      </c>
      <c r="F575">
        <f t="shared" si="16"/>
        <v>1.18</v>
      </c>
      <c r="G575">
        <f>VLOOKUP($C575,'Lab Blank'!$D$4:$G$193,4,FALSE)</f>
        <v>1.63</v>
      </c>
      <c r="H575" t="str">
        <f t="shared" si="17"/>
        <v>na</v>
      </c>
    </row>
    <row r="576" spans="2:8" x14ac:dyDescent="0.2">
      <c r="B576" s="1" t="s">
        <v>194</v>
      </c>
      <c r="C576" s="1" t="s">
        <v>7</v>
      </c>
      <c r="D576">
        <v>0.89100000000000001</v>
      </c>
      <c r="E576" t="s">
        <v>193</v>
      </c>
      <c r="F576">
        <f t="shared" si="16"/>
        <v>0.89100000000000001</v>
      </c>
      <c r="G576">
        <f>VLOOKUP($C576,'Lab Blank'!$D$4:$G$193,4,FALSE)</f>
        <v>0.746</v>
      </c>
      <c r="H576" t="str">
        <f t="shared" si="17"/>
        <v>na</v>
      </c>
    </row>
    <row r="577" spans="2:8" x14ac:dyDescent="0.2">
      <c r="B577" s="1" t="s">
        <v>194</v>
      </c>
      <c r="C577" s="1" t="s">
        <v>8</v>
      </c>
      <c r="D577">
        <v>1.63</v>
      </c>
      <c r="E577" t="s">
        <v>178</v>
      </c>
      <c r="F577">
        <f t="shared" si="16"/>
        <v>1.63</v>
      </c>
      <c r="G577">
        <f>VLOOKUP($C577,'Lab Blank'!$D$4:$G$193,4,FALSE)</f>
        <v>2.21</v>
      </c>
      <c r="H577" t="str">
        <f t="shared" si="17"/>
        <v>na</v>
      </c>
    </row>
    <row r="578" spans="2:8" x14ac:dyDescent="0.2">
      <c r="B578" s="1" t="s">
        <v>194</v>
      </c>
      <c r="C578" s="1" t="s">
        <v>10</v>
      </c>
      <c r="D578">
        <v>2.2000000000000002</v>
      </c>
      <c r="E578" t="s">
        <v>9</v>
      </c>
      <c r="F578">
        <f t="shared" si="16"/>
        <v>2.2000000000000002</v>
      </c>
      <c r="G578">
        <f>VLOOKUP($C578,'Lab Blank'!$D$4:$G$193,4,FALSE)</f>
        <v>1.06</v>
      </c>
      <c r="H578" t="str">
        <f t="shared" si="17"/>
        <v>na</v>
      </c>
    </row>
    <row r="579" spans="2:8" x14ac:dyDescent="0.2">
      <c r="B579" s="1" t="s">
        <v>194</v>
      </c>
      <c r="C579" s="1" t="s">
        <v>11</v>
      </c>
      <c r="D579">
        <v>0.29099999999999998</v>
      </c>
      <c r="E579" t="s">
        <v>12</v>
      </c>
      <c r="F579" t="str">
        <f t="shared" si="16"/>
        <v>na</v>
      </c>
      <c r="G579">
        <f>VLOOKUP($C579,'Lab Blank'!$D$4:$G$193,4,FALSE)</f>
        <v>0</v>
      </c>
      <c r="H579" t="str">
        <f t="shared" si="17"/>
        <v>na</v>
      </c>
    </row>
    <row r="580" spans="2:8" x14ac:dyDescent="0.2">
      <c r="B580" s="1" t="s">
        <v>194</v>
      </c>
      <c r="C580" s="1" t="s">
        <v>13</v>
      </c>
      <c r="D580">
        <v>0.378</v>
      </c>
      <c r="E580" t="s">
        <v>174</v>
      </c>
      <c r="F580">
        <f t="shared" si="16"/>
        <v>0.378</v>
      </c>
      <c r="G580">
        <f>VLOOKUP($C580,'Lab Blank'!$D$4:$G$193,4,FALSE)</f>
        <v>0</v>
      </c>
      <c r="H580">
        <f t="shared" si="17"/>
        <v>0.378</v>
      </c>
    </row>
    <row r="581" spans="2:8" x14ac:dyDescent="0.2">
      <c r="B581" s="1" t="s">
        <v>194</v>
      </c>
      <c r="C581" s="1" t="s">
        <v>14</v>
      </c>
      <c r="D581">
        <v>1.49</v>
      </c>
      <c r="E581" t="s">
        <v>195</v>
      </c>
      <c r="F581">
        <f t="shared" si="16"/>
        <v>1.49</v>
      </c>
      <c r="G581">
        <f>VLOOKUP($C581,'Lab Blank'!$D$4:$G$193,4,FALSE)</f>
        <v>1.74</v>
      </c>
      <c r="H581" t="str">
        <f t="shared" si="17"/>
        <v>na</v>
      </c>
    </row>
    <row r="582" spans="2:8" x14ac:dyDescent="0.2">
      <c r="B582" s="1" t="s">
        <v>194</v>
      </c>
      <c r="C582" s="1" t="s">
        <v>15</v>
      </c>
      <c r="D582">
        <v>1.55</v>
      </c>
      <c r="E582" t="s">
        <v>9</v>
      </c>
      <c r="F582">
        <f t="shared" ref="F582:F645" si="18">IF(OR(LEFT(C582,3)&lt;&gt;"PCB",RIGHT(C582,1)="L",NOT(ISERROR(SEARCH("U",E582)))),"na",D582)</f>
        <v>1.55</v>
      </c>
      <c r="G582">
        <f>VLOOKUP($C582,'Lab Blank'!$D$4:$G$193,4,FALSE)</f>
        <v>1.56</v>
      </c>
      <c r="H582" t="str">
        <f t="shared" ref="H582:H645" si="19">IF(OR($F582="na",$F582&lt;3*G582),"na",$F582)</f>
        <v>na</v>
      </c>
    </row>
    <row r="583" spans="2:8" x14ac:dyDescent="0.2">
      <c r="B583" s="1" t="s">
        <v>194</v>
      </c>
      <c r="C583" s="1" t="s">
        <v>16</v>
      </c>
      <c r="D583">
        <v>0.249</v>
      </c>
      <c r="E583" t="s">
        <v>12</v>
      </c>
      <c r="F583" t="str">
        <f t="shared" si="18"/>
        <v>na</v>
      </c>
      <c r="G583">
        <f>VLOOKUP($C583,'Lab Blank'!$D$4:$G$193,4,FALSE)</f>
        <v>0</v>
      </c>
      <c r="H583" t="str">
        <f t="shared" si="19"/>
        <v>na</v>
      </c>
    </row>
    <row r="584" spans="2:8" x14ac:dyDescent="0.2">
      <c r="B584" s="1" t="s">
        <v>194</v>
      </c>
      <c r="C584" s="1" t="s">
        <v>17</v>
      </c>
      <c r="D584">
        <v>0.255</v>
      </c>
      <c r="E584" t="s">
        <v>12</v>
      </c>
      <c r="F584" t="str">
        <f t="shared" si="18"/>
        <v>na</v>
      </c>
      <c r="G584">
        <f>VLOOKUP($C584,'Lab Blank'!$D$4:$G$193,4,FALSE)</f>
        <v>0</v>
      </c>
      <c r="H584" t="str">
        <f t="shared" si="19"/>
        <v>na</v>
      </c>
    </row>
    <row r="585" spans="2:8" x14ac:dyDescent="0.2">
      <c r="B585" s="1" t="s">
        <v>194</v>
      </c>
      <c r="C585" s="1" t="s">
        <v>18</v>
      </c>
      <c r="D585">
        <v>22.6</v>
      </c>
      <c r="E585" t="s">
        <v>9</v>
      </c>
      <c r="F585">
        <f t="shared" si="18"/>
        <v>22.6</v>
      </c>
      <c r="G585">
        <f>VLOOKUP($C585,'Lab Blank'!$D$4:$G$193,4,FALSE)</f>
        <v>16.3</v>
      </c>
      <c r="H585" t="str">
        <f t="shared" si="19"/>
        <v>na</v>
      </c>
    </row>
    <row r="586" spans="2:8" x14ac:dyDescent="0.2">
      <c r="B586" s="1" t="s">
        <v>194</v>
      </c>
      <c r="C586" s="1" t="s">
        <v>19</v>
      </c>
      <c r="D586">
        <v>0.27900000000000003</v>
      </c>
      <c r="E586" t="s">
        <v>20</v>
      </c>
      <c r="F586" t="str">
        <f t="shared" si="18"/>
        <v>na</v>
      </c>
      <c r="G586">
        <f>VLOOKUP($C586,'Lab Blank'!$D$4:$G$193,4,FALSE)</f>
        <v>0</v>
      </c>
      <c r="H586" t="str">
        <f t="shared" si="19"/>
        <v>na</v>
      </c>
    </row>
    <row r="587" spans="2:8" x14ac:dyDescent="0.2">
      <c r="B587" s="1" t="s">
        <v>194</v>
      </c>
      <c r="C587" s="1" t="s">
        <v>21</v>
      </c>
      <c r="D587">
        <v>0.26400000000000001</v>
      </c>
      <c r="E587" t="s">
        <v>12</v>
      </c>
      <c r="F587" t="str">
        <f t="shared" si="18"/>
        <v>na</v>
      </c>
      <c r="G587">
        <f>VLOOKUP($C587,'Lab Blank'!$D$4:$G$193,4,FALSE)</f>
        <v>0</v>
      </c>
      <c r="H587" t="str">
        <f t="shared" si="19"/>
        <v>na</v>
      </c>
    </row>
    <row r="588" spans="2:8" x14ac:dyDescent="0.2">
      <c r="B588" s="1" t="s">
        <v>194</v>
      </c>
      <c r="C588" s="1" t="s">
        <v>22</v>
      </c>
      <c r="D588">
        <v>2.44</v>
      </c>
      <c r="E588" t="s">
        <v>9</v>
      </c>
      <c r="F588">
        <f t="shared" si="18"/>
        <v>2.44</v>
      </c>
      <c r="G588">
        <f>VLOOKUP($C588,'Lab Blank'!$D$4:$G$193,4,FALSE)</f>
        <v>1.62</v>
      </c>
      <c r="H588" t="str">
        <f t="shared" si="19"/>
        <v>na</v>
      </c>
    </row>
    <row r="589" spans="2:8" x14ac:dyDescent="0.2">
      <c r="B589" s="1" t="s">
        <v>194</v>
      </c>
      <c r="C589" s="1" t="s">
        <v>23</v>
      </c>
      <c r="D589">
        <v>1.75</v>
      </c>
      <c r="E589" t="s">
        <v>177</v>
      </c>
      <c r="F589">
        <f t="shared" si="18"/>
        <v>1.75</v>
      </c>
      <c r="G589">
        <f>VLOOKUP($C589,'Lab Blank'!$D$4:$G$193,4,FALSE)</f>
        <v>0.66100000000000003</v>
      </c>
      <c r="H589" t="str">
        <f t="shared" si="19"/>
        <v>na</v>
      </c>
    </row>
    <row r="590" spans="2:8" x14ac:dyDescent="0.2">
      <c r="B590" s="1" t="s">
        <v>194</v>
      </c>
      <c r="C590" s="1" t="s">
        <v>24</v>
      </c>
      <c r="D590">
        <v>2.21</v>
      </c>
      <c r="F590">
        <f t="shared" si="18"/>
        <v>2.21</v>
      </c>
      <c r="G590">
        <f>VLOOKUP($C590,'Lab Blank'!$D$4:$G$193,4,FALSE)</f>
        <v>0.71699999999999997</v>
      </c>
      <c r="H590">
        <f t="shared" si="19"/>
        <v>2.21</v>
      </c>
    </row>
    <row r="591" spans="2:8" x14ac:dyDescent="0.2">
      <c r="B591" s="1" t="s">
        <v>194</v>
      </c>
      <c r="C591" s="1" t="s">
        <v>25</v>
      </c>
      <c r="D591">
        <v>4.71</v>
      </c>
      <c r="E591" t="s">
        <v>196</v>
      </c>
      <c r="F591">
        <f t="shared" si="18"/>
        <v>4.71</v>
      </c>
      <c r="G591">
        <f>VLOOKUP($C591,'Lab Blank'!$D$4:$G$193,4,FALSE)</f>
        <v>1.2</v>
      </c>
      <c r="H591">
        <f t="shared" si="19"/>
        <v>4.71</v>
      </c>
    </row>
    <row r="592" spans="2:8" x14ac:dyDescent="0.2">
      <c r="B592" s="1" t="s">
        <v>194</v>
      </c>
      <c r="C592" s="1" t="s">
        <v>27</v>
      </c>
      <c r="D592">
        <v>1.58</v>
      </c>
      <c r="E592" t="s">
        <v>177</v>
      </c>
      <c r="F592">
        <f t="shared" si="18"/>
        <v>1.58</v>
      </c>
      <c r="G592">
        <f>VLOOKUP($C592,'Lab Blank'!$D$4:$G$193,4,FALSE)</f>
        <v>0.51900000000000002</v>
      </c>
      <c r="H592">
        <f t="shared" si="19"/>
        <v>1.58</v>
      </c>
    </row>
    <row r="593" spans="2:8" x14ac:dyDescent="0.2">
      <c r="B593" s="1" t="s">
        <v>194</v>
      </c>
      <c r="C593" s="1" t="s">
        <v>28</v>
      </c>
      <c r="D593">
        <v>4.32</v>
      </c>
      <c r="E593" t="s">
        <v>29</v>
      </c>
      <c r="F593">
        <f t="shared" si="18"/>
        <v>4.32</v>
      </c>
      <c r="G593">
        <f>VLOOKUP($C593,'Lab Blank'!$D$4:$G$193,4,FALSE)</f>
        <v>3.07</v>
      </c>
      <c r="H593" t="str">
        <f t="shared" si="19"/>
        <v>na</v>
      </c>
    </row>
    <row r="594" spans="2:8" x14ac:dyDescent="0.2">
      <c r="B594" s="1" t="s">
        <v>194</v>
      </c>
      <c r="C594" s="1" t="s">
        <v>30</v>
      </c>
      <c r="D594">
        <v>1.66</v>
      </c>
      <c r="E594" t="s">
        <v>175</v>
      </c>
      <c r="F594">
        <f t="shared" si="18"/>
        <v>1.66</v>
      </c>
      <c r="G594">
        <f>VLOOKUP($C594,'Lab Blank'!$D$4:$G$193,4,FALSE)</f>
        <v>1.56</v>
      </c>
      <c r="H594" t="str">
        <f t="shared" si="19"/>
        <v>na</v>
      </c>
    </row>
    <row r="595" spans="2:8" x14ac:dyDescent="0.2">
      <c r="B595" s="1" t="s">
        <v>194</v>
      </c>
      <c r="C595" s="1" t="s">
        <v>32</v>
      </c>
      <c r="D595">
        <v>1.18</v>
      </c>
      <c r="E595" t="s">
        <v>6</v>
      </c>
      <c r="F595">
        <f t="shared" si="18"/>
        <v>1.18</v>
      </c>
      <c r="G595">
        <f>VLOOKUP($C595,'Lab Blank'!$D$4:$G$193,4,FALSE)</f>
        <v>0.92</v>
      </c>
      <c r="H595" t="str">
        <f t="shared" si="19"/>
        <v>na</v>
      </c>
    </row>
    <row r="596" spans="2:8" x14ac:dyDescent="0.2">
      <c r="B596" s="1" t="s">
        <v>194</v>
      </c>
      <c r="C596" s="1" t="s">
        <v>33</v>
      </c>
      <c r="D596">
        <v>0.215</v>
      </c>
      <c r="E596" t="s">
        <v>12</v>
      </c>
      <c r="F596" t="str">
        <f t="shared" si="18"/>
        <v>na</v>
      </c>
      <c r="G596">
        <f>VLOOKUP($C596,'Lab Blank'!$D$4:$G$193,4,FALSE)</f>
        <v>0.32500000000000001</v>
      </c>
      <c r="H596" t="str">
        <f t="shared" si="19"/>
        <v>na</v>
      </c>
    </row>
    <row r="597" spans="2:8" x14ac:dyDescent="0.2">
      <c r="B597" s="1" t="s">
        <v>194</v>
      </c>
      <c r="C597" s="1" t="s">
        <v>34</v>
      </c>
      <c r="D597">
        <v>0.20799999999999999</v>
      </c>
      <c r="E597" t="s">
        <v>12</v>
      </c>
      <c r="F597" t="str">
        <f t="shared" si="18"/>
        <v>na</v>
      </c>
      <c r="G597">
        <f>VLOOKUP($C597,'Lab Blank'!$D$4:$G$193,4,FALSE)</f>
        <v>0</v>
      </c>
      <c r="H597" t="str">
        <f t="shared" si="19"/>
        <v>na</v>
      </c>
    </row>
    <row r="598" spans="2:8" x14ac:dyDescent="0.2">
      <c r="B598" s="1" t="s">
        <v>194</v>
      </c>
      <c r="C598" s="1" t="s">
        <v>35</v>
      </c>
      <c r="D598">
        <v>0.29899999999999999</v>
      </c>
      <c r="E598" t="s">
        <v>174</v>
      </c>
      <c r="F598">
        <f t="shared" si="18"/>
        <v>0.29899999999999999</v>
      </c>
      <c r="G598">
        <f>VLOOKUP($C598,'Lab Blank'!$D$4:$G$193,4,FALSE)</f>
        <v>0</v>
      </c>
      <c r="H598">
        <f t="shared" si="19"/>
        <v>0.29899999999999999</v>
      </c>
    </row>
    <row r="599" spans="2:8" x14ac:dyDescent="0.2">
      <c r="B599" s="1" t="s">
        <v>194</v>
      </c>
      <c r="C599" s="1" t="s">
        <v>36</v>
      </c>
      <c r="D599">
        <v>0.89700000000000002</v>
      </c>
      <c r="E599" t="s">
        <v>26</v>
      </c>
      <c r="F599">
        <f t="shared" si="18"/>
        <v>0.89700000000000002</v>
      </c>
      <c r="G599">
        <f>VLOOKUP($C599,'Lab Blank'!$D$4:$G$193,4,FALSE)</f>
        <v>0.49299999999999999</v>
      </c>
      <c r="H599" t="str">
        <f t="shared" si="19"/>
        <v>na</v>
      </c>
    </row>
    <row r="600" spans="2:8" x14ac:dyDescent="0.2">
      <c r="B600" s="1" t="s">
        <v>194</v>
      </c>
      <c r="C600" s="1" t="s">
        <v>37</v>
      </c>
      <c r="D600">
        <v>0.57299999999999995</v>
      </c>
      <c r="E600" t="s">
        <v>40</v>
      </c>
      <c r="F600">
        <f t="shared" si="18"/>
        <v>0.57299999999999995</v>
      </c>
      <c r="G600">
        <f>VLOOKUP($C600,'Lab Blank'!$D$4:$G$193,4,FALSE)</f>
        <v>0</v>
      </c>
      <c r="H600">
        <f t="shared" si="19"/>
        <v>0.57299999999999995</v>
      </c>
    </row>
    <row r="601" spans="2:8" x14ac:dyDescent="0.2">
      <c r="B601" s="1" t="s">
        <v>194</v>
      </c>
      <c r="C601" s="1" t="s">
        <v>38</v>
      </c>
      <c r="D601">
        <v>3.32</v>
      </c>
      <c r="E601" t="s">
        <v>9</v>
      </c>
      <c r="F601">
        <f t="shared" si="18"/>
        <v>3.32</v>
      </c>
      <c r="G601">
        <f>VLOOKUP($C601,'Lab Blank'!$D$4:$G$193,4,FALSE)</f>
        <v>2.0699999999999998</v>
      </c>
      <c r="H601" t="str">
        <f t="shared" si="19"/>
        <v>na</v>
      </c>
    </row>
    <row r="602" spans="2:8" x14ac:dyDescent="0.2">
      <c r="B602" s="1" t="s">
        <v>194</v>
      </c>
      <c r="C602" s="1" t="s">
        <v>39</v>
      </c>
      <c r="D602">
        <v>1.1200000000000001</v>
      </c>
      <c r="E602" t="s">
        <v>174</v>
      </c>
      <c r="F602">
        <f t="shared" si="18"/>
        <v>1.1200000000000001</v>
      </c>
      <c r="G602">
        <f>VLOOKUP($C602,'Lab Blank'!$D$4:$G$193,4,FALSE)</f>
        <v>0.45700000000000002</v>
      </c>
      <c r="H602" t="str">
        <f t="shared" si="19"/>
        <v>na</v>
      </c>
    </row>
    <row r="603" spans="2:8" x14ac:dyDescent="0.2">
      <c r="B603" s="1" t="s">
        <v>194</v>
      </c>
      <c r="C603" s="1" t="s">
        <v>41</v>
      </c>
      <c r="D603">
        <v>0.21</v>
      </c>
      <c r="E603" t="s">
        <v>12</v>
      </c>
      <c r="F603" t="str">
        <f t="shared" si="18"/>
        <v>na</v>
      </c>
      <c r="G603">
        <f>VLOOKUP($C603,'Lab Blank'!$D$4:$G$193,4,FALSE)</f>
        <v>0.315</v>
      </c>
      <c r="H603" t="str">
        <f t="shared" si="19"/>
        <v>na</v>
      </c>
    </row>
    <row r="604" spans="2:8" x14ac:dyDescent="0.2">
      <c r="B604" s="1" t="s">
        <v>194</v>
      </c>
      <c r="C604" s="1" t="s">
        <v>42</v>
      </c>
      <c r="D604">
        <v>0.499</v>
      </c>
      <c r="E604" t="s">
        <v>174</v>
      </c>
      <c r="F604">
        <f t="shared" si="18"/>
        <v>0.499</v>
      </c>
      <c r="G604">
        <f>VLOOKUP($C604,'Lab Blank'!$D$4:$G$193,4,FALSE)</f>
        <v>0.34899999999999998</v>
      </c>
      <c r="H604" t="str">
        <f t="shared" si="19"/>
        <v>na</v>
      </c>
    </row>
    <row r="605" spans="2:8" x14ac:dyDescent="0.2">
      <c r="B605" s="1" t="s">
        <v>194</v>
      </c>
      <c r="C605" s="1" t="s">
        <v>43</v>
      </c>
      <c r="D605">
        <v>0.193</v>
      </c>
      <c r="E605" t="s">
        <v>12</v>
      </c>
      <c r="F605" t="str">
        <f t="shared" si="18"/>
        <v>na</v>
      </c>
      <c r="G605">
        <f>VLOOKUP($C605,'Lab Blank'!$D$4:$G$193,4,FALSE)</f>
        <v>0</v>
      </c>
      <c r="H605" t="str">
        <f t="shared" si="19"/>
        <v>na</v>
      </c>
    </row>
    <row r="606" spans="2:8" x14ac:dyDescent="0.2">
      <c r="B606" s="1" t="s">
        <v>194</v>
      </c>
      <c r="C606" s="1" t="s">
        <v>44</v>
      </c>
      <c r="D606">
        <v>1.47</v>
      </c>
      <c r="E606" t="s">
        <v>6</v>
      </c>
      <c r="F606">
        <f t="shared" si="18"/>
        <v>1.47</v>
      </c>
      <c r="G606">
        <f>VLOOKUP($C606,'Lab Blank'!$D$4:$G$193,4,FALSE)</f>
        <v>0.80100000000000005</v>
      </c>
      <c r="H606" t="str">
        <f t="shared" si="19"/>
        <v>na</v>
      </c>
    </row>
    <row r="607" spans="2:8" x14ac:dyDescent="0.2">
      <c r="B607" s="1" t="s">
        <v>194</v>
      </c>
      <c r="C607" s="1" t="s">
        <v>45</v>
      </c>
      <c r="D607">
        <v>0.21</v>
      </c>
      <c r="E607" t="s">
        <v>12</v>
      </c>
      <c r="F607" t="str">
        <f t="shared" si="18"/>
        <v>na</v>
      </c>
      <c r="G607">
        <f>VLOOKUP($C607,'Lab Blank'!$D$4:$G$193,4,FALSE)</f>
        <v>0</v>
      </c>
      <c r="H607" t="str">
        <f t="shared" si="19"/>
        <v>na</v>
      </c>
    </row>
    <row r="608" spans="2:8" x14ac:dyDescent="0.2">
      <c r="B608" s="1" t="s">
        <v>194</v>
      </c>
      <c r="C608" s="1" t="s">
        <v>46</v>
      </c>
      <c r="D608">
        <v>0.20499999999999999</v>
      </c>
      <c r="E608" t="s">
        <v>12</v>
      </c>
      <c r="F608" t="str">
        <f t="shared" si="18"/>
        <v>na</v>
      </c>
      <c r="G608">
        <f>VLOOKUP($C608,'Lab Blank'!$D$4:$G$193,4,FALSE)</f>
        <v>0</v>
      </c>
      <c r="H608" t="str">
        <f t="shared" si="19"/>
        <v>na</v>
      </c>
    </row>
    <row r="609" spans="2:8" x14ac:dyDescent="0.2">
      <c r="B609" s="1" t="s">
        <v>194</v>
      </c>
      <c r="C609" s="1" t="s">
        <v>47</v>
      </c>
      <c r="D609">
        <v>3.05</v>
      </c>
      <c r="E609" t="s">
        <v>175</v>
      </c>
      <c r="F609">
        <f t="shared" si="18"/>
        <v>3.05</v>
      </c>
      <c r="G609">
        <f>VLOOKUP($C609,'Lab Blank'!$D$4:$G$193,4,FALSE)</f>
        <v>0.90100000000000002</v>
      </c>
      <c r="H609">
        <f t="shared" si="19"/>
        <v>3.05</v>
      </c>
    </row>
    <row r="610" spans="2:8" x14ac:dyDescent="0.2">
      <c r="B610" s="1" t="s">
        <v>194</v>
      </c>
      <c r="C610" s="1" t="s">
        <v>48</v>
      </c>
      <c r="D610">
        <v>1.79</v>
      </c>
      <c r="F610">
        <f t="shared" si="18"/>
        <v>1.79</v>
      </c>
      <c r="G610">
        <f>VLOOKUP($C610,'Lab Blank'!$D$4:$G$193,4,FALSE)</f>
        <v>0.50700000000000001</v>
      </c>
      <c r="H610">
        <f t="shared" si="19"/>
        <v>1.79</v>
      </c>
    </row>
    <row r="611" spans="2:8" x14ac:dyDescent="0.2">
      <c r="B611" s="1" t="s">
        <v>194</v>
      </c>
      <c r="C611" s="1" t="s">
        <v>49</v>
      </c>
      <c r="D611">
        <v>0.35299999999999998</v>
      </c>
      <c r="E611" t="s">
        <v>40</v>
      </c>
      <c r="F611">
        <f t="shared" si="18"/>
        <v>0.35299999999999998</v>
      </c>
      <c r="G611">
        <f>VLOOKUP($C611,'Lab Blank'!$D$4:$G$193,4,FALSE)</f>
        <v>0</v>
      </c>
      <c r="H611">
        <f t="shared" si="19"/>
        <v>0.35299999999999998</v>
      </c>
    </row>
    <row r="612" spans="2:8" x14ac:dyDescent="0.2">
      <c r="B612" s="1" t="s">
        <v>194</v>
      </c>
      <c r="C612" s="1" t="s">
        <v>50</v>
      </c>
      <c r="D612">
        <v>7.37</v>
      </c>
      <c r="E612" t="s">
        <v>175</v>
      </c>
      <c r="F612">
        <f t="shared" si="18"/>
        <v>7.37</v>
      </c>
      <c r="G612">
        <f>VLOOKUP($C612,'Lab Blank'!$D$4:$G$193,4,FALSE)</f>
        <v>1.95</v>
      </c>
      <c r="H612">
        <f t="shared" si="19"/>
        <v>7.37</v>
      </c>
    </row>
    <row r="613" spans="2:8" x14ac:dyDescent="0.2">
      <c r="B613" s="1" t="s">
        <v>194</v>
      </c>
      <c r="C613" s="1" t="s">
        <v>51</v>
      </c>
      <c r="D613">
        <v>1.91</v>
      </c>
      <c r="E613" t="s">
        <v>175</v>
      </c>
      <c r="F613">
        <f t="shared" si="18"/>
        <v>1.91</v>
      </c>
      <c r="G613">
        <f>VLOOKUP($C613,'Lab Blank'!$D$4:$G$193,4,FALSE)</f>
        <v>0</v>
      </c>
      <c r="H613">
        <f t="shared" si="19"/>
        <v>1.91</v>
      </c>
    </row>
    <row r="614" spans="2:8" x14ac:dyDescent="0.2">
      <c r="B614" s="1" t="s">
        <v>194</v>
      </c>
      <c r="C614" s="1" t="s">
        <v>52</v>
      </c>
      <c r="D614">
        <v>0.29799999999999999</v>
      </c>
      <c r="E614" t="s">
        <v>12</v>
      </c>
      <c r="F614" t="str">
        <f t="shared" si="18"/>
        <v>na</v>
      </c>
      <c r="G614">
        <f>VLOOKUP($C614,'Lab Blank'!$D$4:$G$193,4,FALSE)</f>
        <v>0</v>
      </c>
      <c r="H614" t="str">
        <f t="shared" si="19"/>
        <v>na</v>
      </c>
    </row>
    <row r="615" spans="2:8" x14ac:dyDescent="0.2">
      <c r="B615" s="1" t="s">
        <v>194</v>
      </c>
      <c r="C615" s="1" t="s">
        <v>53</v>
      </c>
      <c r="D615">
        <v>1.25</v>
      </c>
      <c r="E615" t="s">
        <v>174</v>
      </c>
      <c r="F615">
        <f t="shared" si="18"/>
        <v>1.25</v>
      </c>
      <c r="G615">
        <f>VLOOKUP($C615,'Lab Blank'!$D$4:$G$193,4,FALSE)</f>
        <v>0.41299999999999998</v>
      </c>
      <c r="H615">
        <f t="shared" si="19"/>
        <v>1.25</v>
      </c>
    </row>
    <row r="616" spans="2:8" x14ac:dyDescent="0.2">
      <c r="B616" s="1" t="s">
        <v>194</v>
      </c>
      <c r="C616" s="1" t="s">
        <v>54</v>
      </c>
      <c r="D616">
        <v>3.99</v>
      </c>
      <c r="E616" t="s">
        <v>175</v>
      </c>
      <c r="F616">
        <f t="shared" si="18"/>
        <v>3.99</v>
      </c>
      <c r="G616">
        <f>VLOOKUP($C616,'Lab Blank'!$D$4:$G$193,4,FALSE)</f>
        <v>0.879</v>
      </c>
      <c r="H616">
        <f t="shared" si="19"/>
        <v>3.99</v>
      </c>
    </row>
    <row r="617" spans="2:8" x14ac:dyDescent="0.2">
      <c r="B617" s="1" t="s">
        <v>194</v>
      </c>
      <c r="C617" s="1" t="s">
        <v>55</v>
      </c>
      <c r="D617">
        <v>1.3</v>
      </c>
      <c r="E617" t="s">
        <v>176</v>
      </c>
      <c r="F617">
        <f t="shared" si="18"/>
        <v>1.3</v>
      </c>
      <c r="G617">
        <f>VLOOKUP($C617,'Lab Blank'!$D$4:$G$193,4,FALSE)</f>
        <v>0</v>
      </c>
      <c r="H617">
        <f t="shared" si="19"/>
        <v>1.3</v>
      </c>
    </row>
    <row r="618" spans="2:8" x14ac:dyDescent="0.2">
      <c r="B618" s="1" t="s">
        <v>194</v>
      </c>
      <c r="C618" s="1" t="s">
        <v>56</v>
      </c>
      <c r="D618">
        <v>8.9</v>
      </c>
      <c r="F618">
        <f t="shared" si="18"/>
        <v>8.9</v>
      </c>
      <c r="G618">
        <f>VLOOKUP($C618,'Lab Blank'!$D$4:$G$193,4,FALSE)</f>
        <v>2.02</v>
      </c>
      <c r="H618">
        <f t="shared" si="19"/>
        <v>8.9</v>
      </c>
    </row>
    <row r="619" spans="2:8" x14ac:dyDescent="0.2">
      <c r="B619" s="1" t="s">
        <v>194</v>
      </c>
      <c r="C619" s="1" t="s">
        <v>57</v>
      </c>
      <c r="D619">
        <v>0.20599999999999999</v>
      </c>
      <c r="E619" t="s">
        <v>12</v>
      </c>
      <c r="F619" t="str">
        <f t="shared" si="18"/>
        <v>na</v>
      </c>
      <c r="G619">
        <f>VLOOKUP($C619,'Lab Blank'!$D$4:$G$193,4,FALSE)</f>
        <v>0.23599999999999999</v>
      </c>
      <c r="H619" t="str">
        <f t="shared" si="19"/>
        <v>na</v>
      </c>
    </row>
    <row r="620" spans="2:8" x14ac:dyDescent="0.2">
      <c r="B620" s="1" t="s">
        <v>194</v>
      </c>
      <c r="C620" s="1" t="s">
        <v>58</v>
      </c>
      <c r="D620">
        <v>0.27600000000000002</v>
      </c>
      <c r="E620" t="s">
        <v>12</v>
      </c>
      <c r="F620" t="str">
        <f t="shared" si="18"/>
        <v>na</v>
      </c>
      <c r="G620">
        <f>VLOOKUP($C620,'Lab Blank'!$D$4:$G$193,4,FALSE)</f>
        <v>0</v>
      </c>
      <c r="H620" t="str">
        <f t="shared" si="19"/>
        <v>na</v>
      </c>
    </row>
    <row r="621" spans="2:8" x14ac:dyDescent="0.2">
      <c r="B621" s="1" t="s">
        <v>194</v>
      </c>
      <c r="C621" s="1" t="s">
        <v>59</v>
      </c>
      <c r="D621">
        <v>2.0299999999999998</v>
      </c>
      <c r="F621">
        <f t="shared" si="18"/>
        <v>2.0299999999999998</v>
      </c>
      <c r="G621">
        <f>VLOOKUP($C621,'Lab Blank'!$D$4:$G$193,4,FALSE)</f>
        <v>0.41799999999999998</v>
      </c>
      <c r="H621">
        <f t="shared" si="19"/>
        <v>2.0299999999999998</v>
      </c>
    </row>
    <row r="622" spans="2:8" x14ac:dyDescent="0.2">
      <c r="B622" s="1" t="s">
        <v>194</v>
      </c>
      <c r="C622" s="1" t="s">
        <v>60</v>
      </c>
      <c r="D622">
        <v>0.246</v>
      </c>
      <c r="E622" t="s">
        <v>12</v>
      </c>
      <c r="F622" t="str">
        <f t="shared" si="18"/>
        <v>na</v>
      </c>
      <c r="G622">
        <f>VLOOKUP($C622,'Lab Blank'!$D$4:$G$193,4,FALSE)</f>
        <v>0</v>
      </c>
      <c r="H622" t="str">
        <f t="shared" si="19"/>
        <v>na</v>
      </c>
    </row>
    <row r="623" spans="2:8" x14ac:dyDescent="0.2">
      <c r="B623" s="1" t="s">
        <v>194</v>
      </c>
      <c r="C623" s="1" t="s">
        <v>61</v>
      </c>
      <c r="D623">
        <v>0.25700000000000001</v>
      </c>
      <c r="E623" t="s">
        <v>12</v>
      </c>
      <c r="F623" t="str">
        <f t="shared" si="18"/>
        <v>na</v>
      </c>
      <c r="G623">
        <f>VLOOKUP($C623,'Lab Blank'!$D$4:$G$193,4,FALSE)</f>
        <v>0</v>
      </c>
      <c r="H623" t="str">
        <f t="shared" si="19"/>
        <v>na</v>
      </c>
    </row>
    <row r="624" spans="2:8" x14ac:dyDescent="0.2">
      <c r="B624" s="1" t="s">
        <v>194</v>
      </c>
      <c r="C624" s="1" t="s">
        <v>62</v>
      </c>
      <c r="D624">
        <v>0.59499999999999997</v>
      </c>
      <c r="E624" t="s">
        <v>176</v>
      </c>
      <c r="F624">
        <f t="shared" si="18"/>
        <v>0.59499999999999997</v>
      </c>
      <c r="G624">
        <f>VLOOKUP($C624,'Lab Blank'!$D$4:$G$193,4,FALSE)</f>
        <v>0</v>
      </c>
      <c r="H624">
        <f t="shared" si="19"/>
        <v>0.59499999999999997</v>
      </c>
    </row>
    <row r="625" spans="2:8" x14ac:dyDescent="0.2">
      <c r="B625" s="1" t="s">
        <v>194</v>
      </c>
      <c r="C625" s="1" t="s">
        <v>63</v>
      </c>
      <c r="D625">
        <v>1.18</v>
      </c>
      <c r="E625" t="s">
        <v>174</v>
      </c>
      <c r="F625">
        <f t="shared" si="18"/>
        <v>1.18</v>
      </c>
      <c r="G625">
        <f>VLOOKUP($C625,'Lab Blank'!$D$4:$G$193,4,FALSE)</f>
        <v>0.32</v>
      </c>
      <c r="H625">
        <f t="shared" si="19"/>
        <v>1.18</v>
      </c>
    </row>
    <row r="626" spans="2:8" x14ac:dyDescent="0.2">
      <c r="B626" s="1" t="s">
        <v>194</v>
      </c>
      <c r="C626" s="1" t="s">
        <v>64</v>
      </c>
      <c r="D626">
        <v>8.1</v>
      </c>
      <c r="E626" t="s">
        <v>175</v>
      </c>
      <c r="F626">
        <f t="shared" si="18"/>
        <v>8.1</v>
      </c>
      <c r="G626">
        <f>VLOOKUP($C626,'Lab Blank'!$D$4:$G$193,4,FALSE)</f>
        <v>1.98</v>
      </c>
      <c r="H626">
        <f t="shared" si="19"/>
        <v>8.1</v>
      </c>
    </row>
    <row r="627" spans="2:8" x14ac:dyDescent="0.2">
      <c r="B627" s="1" t="s">
        <v>194</v>
      </c>
      <c r="C627" s="1" t="s">
        <v>65</v>
      </c>
      <c r="D627">
        <v>0.246</v>
      </c>
      <c r="E627" t="s">
        <v>12</v>
      </c>
      <c r="F627" t="str">
        <f t="shared" si="18"/>
        <v>na</v>
      </c>
      <c r="G627">
        <f>VLOOKUP($C627,'Lab Blank'!$D$4:$G$193,4,FALSE)</f>
        <v>0</v>
      </c>
      <c r="H627" t="str">
        <f t="shared" si="19"/>
        <v>na</v>
      </c>
    </row>
    <row r="628" spans="2:8" x14ac:dyDescent="0.2">
      <c r="B628" s="1" t="s">
        <v>194</v>
      </c>
      <c r="C628" s="1" t="s">
        <v>66</v>
      </c>
      <c r="D628">
        <v>3.37</v>
      </c>
      <c r="F628">
        <f t="shared" si="18"/>
        <v>3.37</v>
      </c>
      <c r="G628">
        <f>VLOOKUP($C628,'Lab Blank'!$D$4:$G$193,4,FALSE)</f>
        <v>0.68100000000000005</v>
      </c>
      <c r="H628">
        <f t="shared" si="19"/>
        <v>3.37</v>
      </c>
    </row>
    <row r="629" spans="2:8" x14ac:dyDescent="0.2">
      <c r="B629" s="1" t="s">
        <v>194</v>
      </c>
      <c r="C629" s="1" t="s">
        <v>67</v>
      </c>
      <c r="D629">
        <v>4.46</v>
      </c>
      <c r="F629">
        <f t="shared" si="18"/>
        <v>4.46</v>
      </c>
      <c r="G629">
        <f>VLOOKUP($C629,'Lab Blank'!$D$4:$G$193,4,FALSE)</f>
        <v>1.28</v>
      </c>
      <c r="H629">
        <f t="shared" si="19"/>
        <v>4.46</v>
      </c>
    </row>
    <row r="630" spans="2:8" x14ac:dyDescent="0.2">
      <c r="B630" s="1" t="s">
        <v>194</v>
      </c>
      <c r="C630" s="1" t="s">
        <v>68</v>
      </c>
      <c r="D630">
        <v>0.224</v>
      </c>
      <c r="E630" t="s">
        <v>12</v>
      </c>
      <c r="F630" t="str">
        <f t="shared" si="18"/>
        <v>na</v>
      </c>
      <c r="G630">
        <f>VLOOKUP($C630,'Lab Blank'!$D$4:$G$193,4,FALSE)</f>
        <v>0</v>
      </c>
      <c r="H630" t="str">
        <f t="shared" si="19"/>
        <v>na</v>
      </c>
    </row>
    <row r="631" spans="2:8" x14ac:dyDescent="0.2">
      <c r="B631" s="1" t="s">
        <v>194</v>
      </c>
      <c r="C631" s="1" t="s">
        <v>69</v>
      </c>
      <c r="D631">
        <v>0.24299999999999999</v>
      </c>
      <c r="E631" t="s">
        <v>12</v>
      </c>
      <c r="F631" t="str">
        <f t="shared" si="18"/>
        <v>na</v>
      </c>
      <c r="G631">
        <f>VLOOKUP($C631,'Lab Blank'!$D$4:$G$193,4,FALSE)</f>
        <v>0</v>
      </c>
      <c r="H631" t="str">
        <f t="shared" si="19"/>
        <v>na</v>
      </c>
    </row>
    <row r="632" spans="2:8" x14ac:dyDescent="0.2">
      <c r="B632" s="1" t="s">
        <v>194</v>
      </c>
      <c r="C632" s="1" t="s">
        <v>70</v>
      </c>
      <c r="D632">
        <v>0.23300000000000001</v>
      </c>
      <c r="E632" t="s">
        <v>12</v>
      </c>
      <c r="F632" t="str">
        <f t="shared" si="18"/>
        <v>na</v>
      </c>
      <c r="G632">
        <f>VLOOKUP($C632,'Lab Blank'!$D$4:$G$193,4,FALSE)</f>
        <v>0</v>
      </c>
      <c r="H632" t="str">
        <f t="shared" si="19"/>
        <v>na</v>
      </c>
    </row>
    <row r="633" spans="2:8" x14ac:dyDescent="0.2">
      <c r="B633" s="1" t="s">
        <v>194</v>
      </c>
      <c r="C633" s="1" t="s">
        <v>71</v>
      </c>
      <c r="D633">
        <v>0.184</v>
      </c>
      <c r="E633" t="s">
        <v>12</v>
      </c>
      <c r="F633" t="str">
        <f t="shared" si="18"/>
        <v>na</v>
      </c>
      <c r="G633">
        <f>VLOOKUP($C633,'Lab Blank'!$D$4:$G$193,4,FALSE)</f>
        <v>0</v>
      </c>
      <c r="H633" t="str">
        <f t="shared" si="19"/>
        <v>na</v>
      </c>
    </row>
    <row r="634" spans="2:8" x14ac:dyDescent="0.2">
      <c r="B634" s="1" t="s">
        <v>194</v>
      </c>
      <c r="C634" s="1" t="s">
        <v>72</v>
      </c>
      <c r="D634">
        <v>0.59599999999999997</v>
      </c>
      <c r="E634" t="s">
        <v>174</v>
      </c>
      <c r="F634">
        <f t="shared" si="18"/>
        <v>0.59599999999999997</v>
      </c>
      <c r="G634">
        <f>VLOOKUP($C634,'Lab Blank'!$D$4:$G$193,4,FALSE)</f>
        <v>0.34899999999999998</v>
      </c>
      <c r="H634" t="str">
        <f t="shared" si="19"/>
        <v>na</v>
      </c>
    </row>
    <row r="635" spans="2:8" x14ac:dyDescent="0.2">
      <c r="B635" s="1" t="s">
        <v>194</v>
      </c>
      <c r="C635" s="1" t="s">
        <v>73</v>
      </c>
      <c r="D635">
        <v>0.27800000000000002</v>
      </c>
      <c r="E635" t="s">
        <v>12</v>
      </c>
      <c r="F635" t="str">
        <f t="shared" si="18"/>
        <v>na</v>
      </c>
      <c r="G635">
        <f>VLOOKUP($C635,'Lab Blank'!$D$4:$G$193,4,FALSE)</f>
        <v>0</v>
      </c>
      <c r="H635" t="str">
        <f t="shared" si="19"/>
        <v>na</v>
      </c>
    </row>
    <row r="636" spans="2:8" x14ac:dyDescent="0.2">
      <c r="B636" s="1" t="s">
        <v>194</v>
      </c>
      <c r="C636" s="1" t="s">
        <v>74</v>
      </c>
      <c r="D636">
        <v>0.23</v>
      </c>
      <c r="E636" t="s">
        <v>12</v>
      </c>
      <c r="F636" t="str">
        <f t="shared" si="18"/>
        <v>na</v>
      </c>
      <c r="G636">
        <f>VLOOKUP($C636,'Lab Blank'!$D$4:$G$193,4,FALSE)</f>
        <v>0</v>
      </c>
      <c r="H636" t="str">
        <f t="shared" si="19"/>
        <v>na</v>
      </c>
    </row>
    <row r="637" spans="2:8" x14ac:dyDescent="0.2">
      <c r="B637" s="1" t="s">
        <v>194</v>
      </c>
      <c r="C637" s="1" t="s">
        <v>75</v>
      </c>
      <c r="D637">
        <v>0.245</v>
      </c>
      <c r="E637" t="s">
        <v>12</v>
      </c>
      <c r="F637" t="str">
        <f t="shared" si="18"/>
        <v>na</v>
      </c>
      <c r="G637">
        <f>VLOOKUP($C637,'Lab Blank'!$D$4:$G$193,4,FALSE)</f>
        <v>0</v>
      </c>
      <c r="H637" t="str">
        <f t="shared" si="19"/>
        <v>na</v>
      </c>
    </row>
    <row r="638" spans="2:8" x14ac:dyDescent="0.2">
      <c r="B638" s="1" t="s">
        <v>194</v>
      </c>
      <c r="C638" s="1" t="s">
        <v>76</v>
      </c>
      <c r="D638">
        <v>0.30299999999999999</v>
      </c>
      <c r="E638" t="s">
        <v>12</v>
      </c>
      <c r="F638" t="str">
        <f t="shared" si="18"/>
        <v>na</v>
      </c>
      <c r="G638">
        <f>VLOOKUP($C638,'Lab Blank'!$D$4:$G$193,4,FALSE)</f>
        <v>0</v>
      </c>
      <c r="H638" t="str">
        <f t="shared" si="19"/>
        <v>na</v>
      </c>
    </row>
    <row r="639" spans="2:8" x14ac:dyDescent="0.2">
      <c r="B639" s="1" t="s">
        <v>194</v>
      </c>
      <c r="C639" s="1" t="s">
        <v>77</v>
      </c>
      <c r="D639">
        <v>0.72399999999999998</v>
      </c>
      <c r="E639" t="s">
        <v>174</v>
      </c>
      <c r="F639">
        <f t="shared" si="18"/>
        <v>0.72399999999999998</v>
      </c>
      <c r="G639">
        <f>VLOOKUP($C639,'Lab Blank'!$D$4:$G$193,4,FALSE)</f>
        <v>0</v>
      </c>
      <c r="H639">
        <f t="shared" si="19"/>
        <v>0.72399999999999998</v>
      </c>
    </row>
    <row r="640" spans="2:8" x14ac:dyDescent="0.2">
      <c r="B640" s="1" t="s">
        <v>194</v>
      </c>
      <c r="C640" s="1" t="s">
        <v>78</v>
      </c>
      <c r="D640">
        <v>5.08</v>
      </c>
      <c r="E640" t="s">
        <v>196</v>
      </c>
      <c r="F640">
        <f t="shared" si="18"/>
        <v>5.08</v>
      </c>
      <c r="G640">
        <f>VLOOKUP($C640,'Lab Blank'!$D$4:$G$193,4,FALSE)</f>
        <v>1.51</v>
      </c>
      <c r="H640">
        <f t="shared" si="19"/>
        <v>5.08</v>
      </c>
    </row>
    <row r="641" spans="2:8" x14ac:dyDescent="0.2">
      <c r="B641" s="1" t="s">
        <v>194</v>
      </c>
      <c r="C641" s="1" t="s">
        <v>79</v>
      </c>
      <c r="D641">
        <v>1.6</v>
      </c>
      <c r="E641" t="s">
        <v>177</v>
      </c>
      <c r="F641">
        <f t="shared" si="18"/>
        <v>1.6</v>
      </c>
      <c r="G641">
        <f>VLOOKUP($C641,'Lab Blank'!$D$4:$G$193,4,FALSE)</f>
        <v>0.47699999999999998</v>
      </c>
      <c r="H641">
        <f t="shared" si="19"/>
        <v>1.6</v>
      </c>
    </row>
    <row r="642" spans="2:8" x14ac:dyDescent="0.2">
      <c r="B642" s="1" t="s">
        <v>194</v>
      </c>
      <c r="C642" s="1" t="s">
        <v>80</v>
      </c>
      <c r="D642">
        <v>2.08</v>
      </c>
      <c r="E642" t="s">
        <v>175</v>
      </c>
      <c r="F642">
        <f t="shared" si="18"/>
        <v>2.08</v>
      </c>
      <c r="G642">
        <f>VLOOKUP($C642,'Lab Blank'!$D$4:$G$193,4,FALSE)</f>
        <v>0.35199999999999998</v>
      </c>
      <c r="H642">
        <f t="shared" si="19"/>
        <v>2.08</v>
      </c>
    </row>
    <row r="643" spans="2:8" x14ac:dyDescent="0.2">
      <c r="B643" s="1" t="s">
        <v>194</v>
      </c>
      <c r="C643" s="1" t="s">
        <v>81</v>
      </c>
      <c r="D643">
        <v>4.3499999999999996</v>
      </c>
      <c r="E643" t="s">
        <v>196</v>
      </c>
      <c r="F643">
        <f t="shared" si="18"/>
        <v>4.3499999999999996</v>
      </c>
      <c r="G643">
        <f>VLOOKUP($C643,'Lab Blank'!$D$4:$G$193,4,FALSE)</f>
        <v>1.0900000000000001</v>
      </c>
      <c r="H643">
        <f t="shared" si="19"/>
        <v>4.3499999999999996</v>
      </c>
    </row>
    <row r="644" spans="2:8" x14ac:dyDescent="0.2">
      <c r="B644" s="1" t="s">
        <v>194</v>
      </c>
      <c r="C644" s="1" t="s">
        <v>82</v>
      </c>
      <c r="D644">
        <v>0.80400000000000005</v>
      </c>
      <c r="E644" t="s">
        <v>31</v>
      </c>
      <c r="F644">
        <f t="shared" si="18"/>
        <v>0.80400000000000005</v>
      </c>
      <c r="G644">
        <f>VLOOKUP($C644,'Lab Blank'!$D$4:$G$193,4,FALSE)</f>
        <v>0</v>
      </c>
      <c r="H644">
        <f t="shared" si="19"/>
        <v>0.80400000000000005</v>
      </c>
    </row>
    <row r="645" spans="2:8" x14ac:dyDescent="0.2">
      <c r="B645" s="1" t="s">
        <v>194</v>
      </c>
      <c r="C645" s="1" t="s">
        <v>83</v>
      </c>
      <c r="D645">
        <v>0.29899999999999999</v>
      </c>
      <c r="E645" t="s">
        <v>12</v>
      </c>
      <c r="F645" t="str">
        <f t="shared" si="18"/>
        <v>na</v>
      </c>
      <c r="G645">
        <f>VLOOKUP($C645,'Lab Blank'!$D$4:$G$193,4,FALSE)</f>
        <v>0</v>
      </c>
      <c r="H645" t="str">
        <f t="shared" si="19"/>
        <v>na</v>
      </c>
    </row>
    <row r="646" spans="2:8" x14ac:dyDescent="0.2">
      <c r="B646" s="1" t="s">
        <v>194</v>
      </c>
      <c r="C646" s="1" t="s">
        <v>84</v>
      </c>
      <c r="D646">
        <v>6.99</v>
      </c>
      <c r="E646" t="s">
        <v>175</v>
      </c>
      <c r="F646">
        <f t="shared" ref="F646:F709" si="20">IF(OR(LEFT(C646,3)&lt;&gt;"PCB",RIGHT(C646,1)="L",NOT(ISERROR(SEARCH("U",E646)))),"na",D646)</f>
        <v>6.99</v>
      </c>
      <c r="G646">
        <f>VLOOKUP($C646,'Lab Blank'!$D$4:$G$193,4,FALSE)</f>
        <v>1.53</v>
      </c>
      <c r="H646">
        <f t="shared" ref="H646:H709" si="21">IF(OR($F646="na",$F646&lt;3*G646),"na",$F646)</f>
        <v>6.99</v>
      </c>
    </row>
    <row r="647" spans="2:8" x14ac:dyDescent="0.2">
      <c r="B647" s="1" t="s">
        <v>194</v>
      </c>
      <c r="C647" s="1" t="s">
        <v>85</v>
      </c>
      <c r="D647">
        <v>1.18</v>
      </c>
      <c r="E647" t="s">
        <v>174</v>
      </c>
      <c r="F647">
        <f t="shared" si="20"/>
        <v>1.18</v>
      </c>
      <c r="G647">
        <f>VLOOKUP($C647,'Lab Blank'!$D$4:$G$193,4,FALSE)</f>
        <v>0</v>
      </c>
      <c r="H647">
        <f t="shared" si="21"/>
        <v>1.18</v>
      </c>
    </row>
    <row r="648" spans="2:8" x14ac:dyDescent="0.2">
      <c r="B648" s="1" t="s">
        <v>194</v>
      </c>
      <c r="C648" s="1" t="s">
        <v>86</v>
      </c>
      <c r="D648">
        <v>5.3</v>
      </c>
      <c r="E648" t="s">
        <v>175</v>
      </c>
      <c r="F648">
        <f t="shared" si="20"/>
        <v>5.3</v>
      </c>
      <c r="G648">
        <f>VLOOKUP($C648,'Lab Blank'!$D$4:$G$193,4,FALSE)</f>
        <v>1.41</v>
      </c>
      <c r="H648">
        <f t="shared" si="21"/>
        <v>5.3</v>
      </c>
    </row>
    <row r="649" spans="2:8" x14ac:dyDescent="0.2">
      <c r="B649" s="1" t="s">
        <v>194</v>
      </c>
      <c r="C649" s="1" t="s">
        <v>87</v>
      </c>
      <c r="D649">
        <v>0.29899999999999999</v>
      </c>
      <c r="E649" t="s">
        <v>12</v>
      </c>
      <c r="F649" t="str">
        <f t="shared" si="20"/>
        <v>na</v>
      </c>
      <c r="G649">
        <f>VLOOKUP($C649,'Lab Blank'!$D$4:$G$193,4,FALSE)</f>
        <v>0</v>
      </c>
      <c r="H649" t="str">
        <f t="shared" si="21"/>
        <v>na</v>
      </c>
    </row>
    <row r="650" spans="2:8" x14ac:dyDescent="0.2">
      <c r="B650" s="1" t="s">
        <v>194</v>
      </c>
      <c r="C650" s="1" t="s">
        <v>88</v>
      </c>
      <c r="D650">
        <v>0.20699999999999999</v>
      </c>
      <c r="E650" t="s">
        <v>12</v>
      </c>
      <c r="F650" t="str">
        <f t="shared" si="20"/>
        <v>na</v>
      </c>
      <c r="G650">
        <f>VLOOKUP($C650,'Lab Blank'!$D$4:$G$193,4,FALSE)</f>
        <v>0</v>
      </c>
      <c r="H650" t="str">
        <f t="shared" si="21"/>
        <v>na</v>
      </c>
    </row>
    <row r="651" spans="2:8" x14ac:dyDescent="0.2">
      <c r="B651" s="1" t="s">
        <v>194</v>
      </c>
      <c r="C651" s="1" t="s">
        <v>89</v>
      </c>
      <c r="D651">
        <v>0.23699999999999999</v>
      </c>
      <c r="E651" t="s">
        <v>12</v>
      </c>
      <c r="F651" t="str">
        <f t="shared" si="20"/>
        <v>na</v>
      </c>
      <c r="G651">
        <f>VLOOKUP($C651,'Lab Blank'!$D$4:$G$193,4,FALSE)</f>
        <v>0</v>
      </c>
      <c r="H651" t="str">
        <f t="shared" si="21"/>
        <v>na</v>
      </c>
    </row>
    <row r="652" spans="2:8" x14ac:dyDescent="0.2">
      <c r="B652" s="1" t="s">
        <v>194</v>
      </c>
      <c r="C652" s="1" t="s">
        <v>90</v>
      </c>
      <c r="D652">
        <v>0.22600000000000001</v>
      </c>
      <c r="E652" t="s">
        <v>12</v>
      </c>
      <c r="F652" t="str">
        <f t="shared" si="20"/>
        <v>na</v>
      </c>
      <c r="G652">
        <f>VLOOKUP($C652,'Lab Blank'!$D$4:$G$193,4,FALSE)</f>
        <v>0</v>
      </c>
      <c r="H652" t="str">
        <f t="shared" si="21"/>
        <v>na</v>
      </c>
    </row>
    <row r="653" spans="2:8" x14ac:dyDescent="0.2">
      <c r="B653" s="1" t="s">
        <v>194</v>
      </c>
      <c r="C653" s="1" t="s">
        <v>91</v>
      </c>
      <c r="D653">
        <v>3.58</v>
      </c>
      <c r="F653">
        <f t="shared" si="20"/>
        <v>3.58</v>
      </c>
      <c r="G653">
        <f>VLOOKUP($C653,'Lab Blank'!$D$4:$G$193,4,FALSE)</f>
        <v>1.18</v>
      </c>
      <c r="H653">
        <f t="shared" si="21"/>
        <v>3.58</v>
      </c>
    </row>
    <row r="654" spans="2:8" x14ac:dyDescent="0.2">
      <c r="B654" s="1" t="s">
        <v>194</v>
      </c>
      <c r="C654" s="1" t="s">
        <v>92</v>
      </c>
      <c r="D654">
        <v>0.24199999999999999</v>
      </c>
      <c r="E654" t="s">
        <v>12</v>
      </c>
      <c r="F654" t="str">
        <f t="shared" si="20"/>
        <v>na</v>
      </c>
      <c r="G654">
        <f>VLOOKUP($C654,'Lab Blank'!$D$4:$G$193,4,FALSE)</f>
        <v>0</v>
      </c>
      <c r="H654" t="str">
        <f t="shared" si="21"/>
        <v>na</v>
      </c>
    </row>
    <row r="655" spans="2:8" x14ac:dyDescent="0.2">
      <c r="B655" s="1" t="s">
        <v>194</v>
      </c>
      <c r="C655" s="1" t="s">
        <v>93</v>
      </c>
      <c r="D655">
        <v>0.67800000000000005</v>
      </c>
      <c r="E655" t="s">
        <v>174</v>
      </c>
      <c r="F655">
        <f t="shared" si="20"/>
        <v>0.67800000000000005</v>
      </c>
      <c r="G655">
        <f>VLOOKUP($C655,'Lab Blank'!$D$4:$G$193,4,FALSE)</f>
        <v>0</v>
      </c>
      <c r="H655">
        <f t="shared" si="21"/>
        <v>0.67800000000000005</v>
      </c>
    </row>
    <row r="656" spans="2:8" x14ac:dyDescent="0.2">
      <c r="B656" s="1" t="s">
        <v>194</v>
      </c>
      <c r="C656" s="1" t="s">
        <v>94</v>
      </c>
      <c r="D656">
        <v>0.26</v>
      </c>
      <c r="E656" t="s">
        <v>20</v>
      </c>
      <c r="F656" t="str">
        <f t="shared" si="20"/>
        <v>na</v>
      </c>
      <c r="G656">
        <f>VLOOKUP($C656,'Lab Blank'!$D$4:$G$193,4,FALSE)</f>
        <v>0</v>
      </c>
      <c r="H656" t="str">
        <f t="shared" si="21"/>
        <v>na</v>
      </c>
    </row>
    <row r="657" spans="2:8" x14ac:dyDescent="0.2">
      <c r="B657" s="1" t="s">
        <v>194</v>
      </c>
      <c r="C657" s="1" t="s">
        <v>95</v>
      </c>
      <c r="D657">
        <v>7.44</v>
      </c>
      <c r="E657" t="s">
        <v>175</v>
      </c>
      <c r="F657">
        <f t="shared" si="20"/>
        <v>7.44</v>
      </c>
      <c r="G657">
        <f>VLOOKUP($C657,'Lab Blank'!$D$4:$G$193,4,FALSE)</f>
        <v>1.52</v>
      </c>
      <c r="H657">
        <f t="shared" si="21"/>
        <v>7.44</v>
      </c>
    </row>
    <row r="658" spans="2:8" x14ac:dyDescent="0.2">
      <c r="B658" s="1" t="s">
        <v>194</v>
      </c>
      <c r="C658" s="1" t="s">
        <v>96</v>
      </c>
      <c r="D658">
        <v>0.22</v>
      </c>
      <c r="E658" t="s">
        <v>12</v>
      </c>
      <c r="F658" t="str">
        <f t="shared" si="20"/>
        <v>na</v>
      </c>
      <c r="G658">
        <f>VLOOKUP($C658,'Lab Blank'!$D$4:$G$193,4,FALSE)</f>
        <v>0</v>
      </c>
      <c r="H658" t="str">
        <f t="shared" si="21"/>
        <v>na</v>
      </c>
    </row>
    <row r="659" spans="2:8" x14ac:dyDescent="0.2">
      <c r="B659" s="1" t="s">
        <v>194</v>
      </c>
      <c r="C659" s="1" t="s">
        <v>97</v>
      </c>
      <c r="D659">
        <v>0.215</v>
      </c>
      <c r="E659" t="s">
        <v>12</v>
      </c>
      <c r="F659" t="str">
        <f t="shared" si="20"/>
        <v>na</v>
      </c>
      <c r="G659">
        <f>VLOOKUP($C659,'Lab Blank'!$D$4:$G$193,4,FALSE)</f>
        <v>0</v>
      </c>
      <c r="H659" t="str">
        <f t="shared" si="21"/>
        <v>na</v>
      </c>
    </row>
    <row r="660" spans="2:8" x14ac:dyDescent="0.2">
      <c r="B660" s="1" t="s">
        <v>194</v>
      </c>
      <c r="C660" s="1" t="s">
        <v>98</v>
      </c>
      <c r="D660">
        <v>0.27500000000000002</v>
      </c>
      <c r="E660" t="s">
        <v>12</v>
      </c>
      <c r="F660" t="str">
        <f t="shared" si="20"/>
        <v>na</v>
      </c>
      <c r="G660">
        <f>VLOOKUP($C660,'Lab Blank'!$D$4:$G$193,4,FALSE)</f>
        <v>0</v>
      </c>
      <c r="H660" t="str">
        <f t="shared" si="21"/>
        <v>na</v>
      </c>
    </row>
    <row r="661" spans="2:8" x14ac:dyDescent="0.2">
      <c r="B661" s="1" t="s">
        <v>194</v>
      </c>
      <c r="C661" s="1" t="s">
        <v>99</v>
      </c>
      <c r="D661">
        <v>8.24</v>
      </c>
      <c r="F661">
        <f t="shared" si="20"/>
        <v>8.24</v>
      </c>
      <c r="G661">
        <f>VLOOKUP($C661,'Lab Blank'!$D$4:$G$193,4,FALSE)</f>
        <v>2.06</v>
      </c>
      <c r="H661">
        <f t="shared" si="21"/>
        <v>8.24</v>
      </c>
    </row>
    <row r="662" spans="2:8" x14ac:dyDescent="0.2">
      <c r="B662" s="1" t="s">
        <v>194</v>
      </c>
      <c r="C662" s="1" t="s">
        <v>100</v>
      </c>
      <c r="D662">
        <v>0.21099999999999999</v>
      </c>
      <c r="E662" t="s">
        <v>12</v>
      </c>
      <c r="F662" t="str">
        <f t="shared" si="20"/>
        <v>na</v>
      </c>
      <c r="G662">
        <f>VLOOKUP($C662,'Lab Blank'!$D$4:$G$193,4,FALSE)</f>
        <v>0</v>
      </c>
      <c r="H662" t="str">
        <f t="shared" si="21"/>
        <v>na</v>
      </c>
    </row>
    <row r="663" spans="2:8" x14ac:dyDescent="0.2">
      <c r="B663" s="1" t="s">
        <v>194</v>
      </c>
      <c r="C663" s="1" t="s">
        <v>101</v>
      </c>
      <c r="D663">
        <v>0.22</v>
      </c>
      <c r="E663" t="s">
        <v>12</v>
      </c>
      <c r="F663" t="str">
        <f t="shared" si="20"/>
        <v>na</v>
      </c>
      <c r="G663">
        <f>VLOOKUP($C663,'Lab Blank'!$D$4:$G$193,4,FALSE)</f>
        <v>0</v>
      </c>
      <c r="H663" t="str">
        <f t="shared" si="21"/>
        <v>na</v>
      </c>
    </row>
    <row r="664" spans="2:8" x14ac:dyDescent="0.2">
      <c r="B664" s="1" t="s">
        <v>194</v>
      </c>
      <c r="C664" s="1" t="s">
        <v>102</v>
      </c>
      <c r="D664">
        <v>0.28000000000000003</v>
      </c>
      <c r="E664" t="s">
        <v>12</v>
      </c>
      <c r="F664" t="str">
        <f t="shared" si="20"/>
        <v>na</v>
      </c>
      <c r="G664">
        <f>VLOOKUP($C664,'Lab Blank'!$D$4:$G$193,4,FALSE)</f>
        <v>0</v>
      </c>
      <c r="H664" t="str">
        <f t="shared" si="21"/>
        <v>na</v>
      </c>
    </row>
    <row r="665" spans="2:8" x14ac:dyDescent="0.2">
      <c r="B665" s="1" t="s">
        <v>194</v>
      </c>
      <c r="C665" s="1" t="s">
        <v>103</v>
      </c>
      <c r="D665">
        <v>0.32100000000000001</v>
      </c>
      <c r="E665" t="s">
        <v>40</v>
      </c>
      <c r="F665">
        <f t="shared" si="20"/>
        <v>0.32100000000000001</v>
      </c>
      <c r="G665">
        <f>VLOOKUP($C665,'Lab Blank'!$D$4:$G$193,4,FALSE)</f>
        <v>0</v>
      </c>
      <c r="H665">
        <f t="shared" si="21"/>
        <v>0.32100000000000001</v>
      </c>
    </row>
    <row r="666" spans="2:8" x14ac:dyDescent="0.2">
      <c r="B666" s="1" t="s">
        <v>194</v>
      </c>
      <c r="C666" s="1" t="s">
        <v>104</v>
      </c>
      <c r="D666">
        <v>0.312</v>
      </c>
      <c r="E666" t="s">
        <v>12</v>
      </c>
      <c r="F666" t="str">
        <f t="shared" si="20"/>
        <v>na</v>
      </c>
      <c r="G666">
        <f>VLOOKUP($C666,'Lab Blank'!$D$4:$G$193,4,FALSE)</f>
        <v>0</v>
      </c>
      <c r="H666" t="str">
        <f t="shared" si="21"/>
        <v>na</v>
      </c>
    </row>
    <row r="667" spans="2:8" x14ac:dyDescent="0.2">
      <c r="B667" s="1" t="s">
        <v>194</v>
      </c>
      <c r="C667" s="1" t="s">
        <v>105</v>
      </c>
      <c r="D667">
        <v>0.248</v>
      </c>
      <c r="E667" t="s">
        <v>12</v>
      </c>
      <c r="F667" t="str">
        <f t="shared" si="20"/>
        <v>na</v>
      </c>
      <c r="G667">
        <f>VLOOKUP($C667,'Lab Blank'!$D$4:$G$193,4,FALSE)</f>
        <v>0</v>
      </c>
      <c r="H667" t="str">
        <f t="shared" si="21"/>
        <v>na</v>
      </c>
    </row>
    <row r="668" spans="2:8" x14ac:dyDescent="0.2">
      <c r="B668" s="1" t="s">
        <v>194</v>
      </c>
      <c r="C668" s="1" t="s">
        <v>106</v>
      </c>
      <c r="D668">
        <v>2.5499999999999998</v>
      </c>
      <c r="E668" t="s">
        <v>175</v>
      </c>
      <c r="F668">
        <f t="shared" si="20"/>
        <v>2.5499999999999998</v>
      </c>
      <c r="G668">
        <f>VLOOKUP($C668,'Lab Blank'!$D$4:$G$193,4,FALSE)</f>
        <v>0.81</v>
      </c>
      <c r="H668">
        <f t="shared" si="21"/>
        <v>2.5499999999999998</v>
      </c>
    </row>
    <row r="669" spans="2:8" x14ac:dyDescent="0.2">
      <c r="B669" s="1" t="s">
        <v>194</v>
      </c>
      <c r="C669" s="1" t="s">
        <v>107</v>
      </c>
      <c r="D669">
        <v>21</v>
      </c>
      <c r="E669" t="s">
        <v>175</v>
      </c>
      <c r="F669">
        <f t="shared" si="20"/>
        <v>21</v>
      </c>
      <c r="G669">
        <f>VLOOKUP($C669,'Lab Blank'!$D$4:$G$193,4,FALSE)</f>
        <v>2.97</v>
      </c>
      <c r="H669">
        <f t="shared" si="21"/>
        <v>21</v>
      </c>
    </row>
    <row r="670" spans="2:8" x14ac:dyDescent="0.2">
      <c r="B670" s="1" t="s">
        <v>194</v>
      </c>
      <c r="C670" s="1" t="s">
        <v>108</v>
      </c>
      <c r="D670">
        <v>0.83199999999999996</v>
      </c>
      <c r="E670" t="s">
        <v>174</v>
      </c>
      <c r="F670">
        <f t="shared" si="20"/>
        <v>0.83199999999999996</v>
      </c>
      <c r="G670">
        <f>VLOOKUP($C670,'Lab Blank'!$D$4:$G$193,4,FALSE)</f>
        <v>0</v>
      </c>
      <c r="H670">
        <f t="shared" si="21"/>
        <v>0.83199999999999996</v>
      </c>
    </row>
    <row r="671" spans="2:8" x14ac:dyDescent="0.2">
      <c r="B671" s="1" t="s">
        <v>194</v>
      </c>
      <c r="C671" s="1" t="s">
        <v>109</v>
      </c>
      <c r="D671">
        <v>0.439</v>
      </c>
      <c r="E671" t="s">
        <v>12</v>
      </c>
      <c r="F671" t="str">
        <f t="shared" si="20"/>
        <v>na</v>
      </c>
      <c r="G671">
        <f>VLOOKUP($C671,'Lab Blank'!$D$4:$G$193,4,FALSE)</f>
        <v>0</v>
      </c>
      <c r="H671" t="str">
        <f t="shared" si="21"/>
        <v>na</v>
      </c>
    </row>
    <row r="672" spans="2:8" x14ac:dyDescent="0.2">
      <c r="B672" s="1" t="s">
        <v>194</v>
      </c>
      <c r="C672" s="1" t="s">
        <v>110</v>
      </c>
      <c r="D672">
        <v>2.69</v>
      </c>
      <c r="F672">
        <f t="shared" si="20"/>
        <v>2.69</v>
      </c>
      <c r="G672">
        <f>VLOOKUP($C672,'Lab Blank'!$D$4:$G$193,4,FALSE)</f>
        <v>0.66900000000000004</v>
      </c>
      <c r="H672">
        <f t="shared" si="21"/>
        <v>2.69</v>
      </c>
    </row>
    <row r="673" spans="2:8" x14ac:dyDescent="0.2">
      <c r="B673" s="1" t="s">
        <v>194</v>
      </c>
      <c r="C673" s="1" t="s">
        <v>111</v>
      </c>
      <c r="D673">
        <v>0.41899999999999998</v>
      </c>
      <c r="E673" t="s">
        <v>12</v>
      </c>
      <c r="F673" t="str">
        <f t="shared" si="20"/>
        <v>na</v>
      </c>
      <c r="G673">
        <f>VLOOKUP($C673,'Lab Blank'!$D$4:$G$193,4,FALSE)</f>
        <v>0</v>
      </c>
      <c r="H673" t="str">
        <f t="shared" si="21"/>
        <v>na</v>
      </c>
    </row>
    <row r="674" spans="2:8" x14ac:dyDescent="0.2">
      <c r="B674" s="1" t="s">
        <v>194</v>
      </c>
      <c r="C674" s="1" t="s">
        <v>112</v>
      </c>
      <c r="D674">
        <v>0.42799999999999999</v>
      </c>
      <c r="E674" t="s">
        <v>20</v>
      </c>
      <c r="F674" t="str">
        <f t="shared" si="20"/>
        <v>na</v>
      </c>
      <c r="G674">
        <f>VLOOKUP($C674,'Lab Blank'!$D$4:$G$193,4,FALSE)</f>
        <v>0</v>
      </c>
      <c r="H674" t="str">
        <f t="shared" si="21"/>
        <v>na</v>
      </c>
    </row>
    <row r="675" spans="2:8" x14ac:dyDescent="0.2">
      <c r="B675" s="1" t="s">
        <v>194</v>
      </c>
      <c r="C675" s="1" t="s">
        <v>113</v>
      </c>
      <c r="D675">
        <v>4.13</v>
      </c>
      <c r="E675" t="s">
        <v>175</v>
      </c>
      <c r="F675">
        <f t="shared" si="20"/>
        <v>4.13</v>
      </c>
      <c r="G675">
        <f>VLOOKUP($C675,'Lab Blank'!$D$4:$G$193,4,FALSE)</f>
        <v>0.68700000000000006</v>
      </c>
      <c r="H675">
        <f t="shared" si="21"/>
        <v>4.13</v>
      </c>
    </row>
    <row r="676" spans="2:8" x14ac:dyDescent="0.2">
      <c r="B676" s="1" t="s">
        <v>194</v>
      </c>
      <c r="C676" s="1" t="s">
        <v>114</v>
      </c>
      <c r="D676">
        <v>0.94599999999999995</v>
      </c>
      <c r="E676" t="s">
        <v>40</v>
      </c>
      <c r="F676">
        <f t="shared" si="20"/>
        <v>0.94599999999999995</v>
      </c>
      <c r="G676">
        <f>VLOOKUP($C676,'Lab Blank'!$D$4:$G$193,4,FALSE)</f>
        <v>0</v>
      </c>
      <c r="H676">
        <f t="shared" si="21"/>
        <v>0.94599999999999995</v>
      </c>
    </row>
    <row r="677" spans="2:8" x14ac:dyDescent="0.2">
      <c r="B677" s="1" t="s">
        <v>194</v>
      </c>
      <c r="C677" s="1" t="s">
        <v>115</v>
      </c>
      <c r="D677">
        <v>0.96699999999999997</v>
      </c>
      <c r="E677" t="s">
        <v>174</v>
      </c>
      <c r="F677">
        <f t="shared" si="20"/>
        <v>0.96699999999999997</v>
      </c>
      <c r="G677">
        <f>VLOOKUP($C677,'Lab Blank'!$D$4:$G$193,4,FALSE)</f>
        <v>0</v>
      </c>
      <c r="H677">
        <f t="shared" si="21"/>
        <v>0.96699999999999997</v>
      </c>
    </row>
    <row r="678" spans="2:8" x14ac:dyDescent="0.2">
      <c r="B678" s="1" t="s">
        <v>194</v>
      </c>
      <c r="C678" s="1" t="s">
        <v>116</v>
      </c>
      <c r="D678">
        <v>0.38900000000000001</v>
      </c>
      <c r="E678" t="s">
        <v>20</v>
      </c>
      <c r="F678" t="str">
        <f t="shared" si="20"/>
        <v>na</v>
      </c>
      <c r="G678">
        <f>VLOOKUP($C678,'Lab Blank'!$D$4:$G$193,4,FALSE)</f>
        <v>0</v>
      </c>
      <c r="H678" t="str">
        <f t="shared" si="21"/>
        <v>na</v>
      </c>
    </row>
    <row r="679" spans="2:8" x14ac:dyDescent="0.2">
      <c r="B679" s="1" t="s">
        <v>194</v>
      </c>
      <c r="C679" s="1" t="s">
        <v>117</v>
      </c>
      <c r="D679">
        <v>2.06</v>
      </c>
      <c r="F679">
        <f t="shared" si="20"/>
        <v>2.06</v>
      </c>
      <c r="G679">
        <f>VLOOKUP($C679,'Lab Blank'!$D$4:$G$193,4,FALSE)</f>
        <v>0</v>
      </c>
      <c r="H679">
        <f t="shared" si="21"/>
        <v>2.06</v>
      </c>
    </row>
    <row r="680" spans="2:8" x14ac:dyDescent="0.2">
      <c r="B680" s="1" t="s">
        <v>194</v>
      </c>
      <c r="C680" s="1" t="s">
        <v>118</v>
      </c>
      <c r="D680">
        <v>0.42599999999999999</v>
      </c>
      <c r="E680" t="s">
        <v>12</v>
      </c>
      <c r="F680" t="str">
        <f t="shared" si="20"/>
        <v>na</v>
      </c>
      <c r="G680">
        <f>VLOOKUP($C680,'Lab Blank'!$D$4:$G$193,4,FALSE)</f>
        <v>0</v>
      </c>
      <c r="H680" t="str">
        <f t="shared" si="21"/>
        <v>na</v>
      </c>
    </row>
    <row r="681" spans="2:8" x14ac:dyDescent="0.2">
      <c r="B681" s="1" t="s">
        <v>194</v>
      </c>
      <c r="C681" s="1" t="s">
        <v>119</v>
      </c>
      <c r="D681">
        <v>0.47799999999999998</v>
      </c>
      <c r="E681" t="s">
        <v>40</v>
      </c>
      <c r="F681">
        <f t="shared" si="20"/>
        <v>0.47799999999999998</v>
      </c>
      <c r="G681">
        <f>VLOOKUP($C681,'Lab Blank'!$D$4:$G$193,4,FALSE)</f>
        <v>0</v>
      </c>
      <c r="H681">
        <f t="shared" si="21"/>
        <v>0.47799999999999998</v>
      </c>
    </row>
    <row r="682" spans="2:8" x14ac:dyDescent="0.2">
      <c r="B682" s="1" t="s">
        <v>194</v>
      </c>
      <c r="C682" s="1" t="s">
        <v>120</v>
      </c>
      <c r="D682">
        <v>0.252</v>
      </c>
      <c r="E682" t="s">
        <v>12</v>
      </c>
      <c r="F682" t="str">
        <f t="shared" si="20"/>
        <v>na</v>
      </c>
      <c r="G682">
        <f>VLOOKUP($C682,'Lab Blank'!$D$4:$G$193,4,FALSE)</f>
        <v>0</v>
      </c>
      <c r="H682" t="str">
        <f t="shared" si="21"/>
        <v>na</v>
      </c>
    </row>
    <row r="683" spans="2:8" x14ac:dyDescent="0.2">
      <c r="B683" s="1" t="s">
        <v>194</v>
      </c>
      <c r="C683" s="1" t="s">
        <v>121</v>
      </c>
      <c r="D683">
        <v>3.82</v>
      </c>
      <c r="F683">
        <f t="shared" si="20"/>
        <v>3.82</v>
      </c>
      <c r="G683">
        <f>VLOOKUP($C683,'Lab Blank'!$D$4:$G$193,4,FALSE)</f>
        <v>0.57299999999999995</v>
      </c>
      <c r="H683">
        <f t="shared" si="21"/>
        <v>3.82</v>
      </c>
    </row>
    <row r="684" spans="2:8" x14ac:dyDescent="0.2">
      <c r="B684" s="1" t="s">
        <v>194</v>
      </c>
      <c r="C684" s="1" t="s">
        <v>122</v>
      </c>
      <c r="D684">
        <v>8.2799999999999994</v>
      </c>
      <c r="E684" t="s">
        <v>175</v>
      </c>
      <c r="F684">
        <f t="shared" si="20"/>
        <v>8.2799999999999994</v>
      </c>
      <c r="G684">
        <f>VLOOKUP($C684,'Lab Blank'!$D$4:$G$193,4,FALSE)</f>
        <v>1.26</v>
      </c>
      <c r="H684">
        <f t="shared" si="21"/>
        <v>8.2799999999999994</v>
      </c>
    </row>
    <row r="685" spans="2:8" x14ac:dyDescent="0.2">
      <c r="B685" s="1" t="s">
        <v>194</v>
      </c>
      <c r="C685" s="1" t="s">
        <v>123</v>
      </c>
      <c r="D685">
        <v>0.33600000000000002</v>
      </c>
      <c r="E685" t="s">
        <v>12</v>
      </c>
      <c r="F685" t="str">
        <f t="shared" si="20"/>
        <v>na</v>
      </c>
      <c r="G685">
        <f>VLOOKUP($C685,'Lab Blank'!$D$4:$G$193,4,FALSE)</f>
        <v>0</v>
      </c>
      <c r="H685" t="str">
        <f t="shared" si="21"/>
        <v>na</v>
      </c>
    </row>
    <row r="686" spans="2:8" x14ac:dyDescent="0.2">
      <c r="B686" s="1" t="s">
        <v>194</v>
      </c>
      <c r="C686" s="1" t="s">
        <v>124</v>
      </c>
      <c r="D686">
        <v>0.24099999999999999</v>
      </c>
      <c r="E686" t="s">
        <v>12</v>
      </c>
      <c r="F686" t="str">
        <f t="shared" si="20"/>
        <v>na</v>
      </c>
      <c r="G686">
        <f>VLOOKUP($C686,'Lab Blank'!$D$4:$G$193,4,FALSE)</f>
        <v>0</v>
      </c>
      <c r="H686" t="str">
        <f t="shared" si="21"/>
        <v>na</v>
      </c>
    </row>
    <row r="687" spans="2:8" x14ac:dyDescent="0.2">
      <c r="B687" s="1" t="s">
        <v>194</v>
      </c>
      <c r="C687" s="1" t="s">
        <v>125</v>
      </c>
      <c r="D687">
        <v>0.23799999999999999</v>
      </c>
      <c r="E687" t="s">
        <v>12</v>
      </c>
      <c r="F687" t="str">
        <f t="shared" si="20"/>
        <v>na</v>
      </c>
      <c r="G687">
        <f>VLOOKUP($C687,'Lab Blank'!$D$4:$G$193,4,FALSE)</f>
        <v>0</v>
      </c>
      <c r="H687" t="str">
        <f t="shared" si="21"/>
        <v>na</v>
      </c>
    </row>
    <row r="688" spans="2:8" x14ac:dyDescent="0.2">
      <c r="B688" s="1" t="s">
        <v>194</v>
      </c>
      <c r="C688" s="1" t="s">
        <v>126</v>
      </c>
      <c r="D688">
        <v>24.1</v>
      </c>
      <c r="E688" t="s">
        <v>175</v>
      </c>
      <c r="F688">
        <f t="shared" si="20"/>
        <v>24.1</v>
      </c>
      <c r="G688">
        <f>VLOOKUP($C688,'Lab Blank'!$D$4:$G$193,4,FALSE)</f>
        <v>2.78</v>
      </c>
      <c r="H688">
        <f t="shared" si="21"/>
        <v>24.1</v>
      </c>
    </row>
    <row r="689" spans="2:8" x14ac:dyDescent="0.2">
      <c r="B689" s="1" t="s">
        <v>194</v>
      </c>
      <c r="C689" s="1" t="s">
        <v>127</v>
      </c>
      <c r="D689">
        <v>0.19400000000000001</v>
      </c>
      <c r="E689" t="s">
        <v>12</v>
      </c>
      <c r="F689" t="str">
        <f t="shared" si="20"/>
        <v>na</v>
      </c>
      <c r="G689">
        <f>VLOOKUP($C689,'Lab Blank'!$D$4:$G$193,4,FALSE)</f>
        <v>0</v>
      </c>
      <c r="H689" t="str">
        <f t="shared" si="21"/>
        <v>na</v>
      </c>
    </row>
    <row r="690" spans="2:8" x14ac:dyDescent="0.2">
      <c r="B690" s="1" t="s">
        <v>194</v>
      </c>
      <c r="C690" s="1" t="s">
        <v>128</v>
      </c>
      <c r="D690">
        <v>1.21</v>
      </c>
      <c r="E690" t="s">
        <v>26</v>
      </c>
      <c r="F690">
        <f t="shared" si="20"/>
        <v>1.21</v>
      </c>
      <c r="G690">
        <f>VLOOKUP($C690,'Lab Blank'!$D$4:$G$193,4,FALSE)</f>
        <v>0.53600000000000003</v>
      </c>
      <c r="H690" t="str">
        <f t="shared" si="21"/>
        <v>na</v>
      </c>
    </row>
    <row r="691" spans="2:8" x14ac:dyDescent="0.2">
      <c r="B691" s="1" t="s">
        <v>194</v>
      </c>
      <c r="C691" s="1" t="s">
        <v>129</v>
      </c>
      <c r="D691">
        <v>1.19</v>
      </c>
      <c r="E691" t="s">
        <v>174</v>
      </c>
      <c r="F691">
        <f t="shared" si="20"/>
        <v>1.19</v>
      </c>
      <c r="G691">
        <f>VLOOKUP($C691,'Lab Blank'!$D$4:$G$193,4,FALSE)</f>
        <v>0</v>
      </c>
      <c r="H691">
        <f t="shared" si="21"/>
        <v>1.19</v>
      </c>
    </row>
    <row r="692" spans="2:8" x14ac:dyDescent="0.2">
      <c r="B692" s="1" t="s">
        <v>194</v>
      </c>
      <c r="C692" s="1" t="s">
        <v>130</v>
      </c>
      <c r="D692">
        <v>0.30299999999999999</v>
      </c>
      <c r="E692" t="s">
        <v>12</v>
      </c>
      <c r="F692" t="str">
        <f t="shared" si="20"/>
        <v>na</v>
      </c>
      <c r="G692">
        <f>VLOOKUP($C692,'Lab Blank'!$D$4:$G$193,4,FALSE)</f>
        <v>0</v>
      </c>
      <c r="H692" t="str">
        <f t="shared" si="21"/>
        <v>na</v>
      </c>
    </row>
    <row r="693" spans="2:8" x14ac:dyDescent="0.2">
      <c r="B693" s="1" t="s">
        <v>194</v>
      </c>
      <c r="C693" s="1" t="s">
        <v>131</v>
      </c>
      <c r="D693">
        <v>0.28499999999999998</v>
      </c>
      <c r="E693" t="s">
        <v>12</v>
      </c>
      <c r="F693" t="str">
        <f t="shared" si="20"/>
        <v>na</v>
      </c>
      <c r="G693">
        <f>VLOOKUP($C693,'Lab Blank'!$D$4:$G$193,4,FALSE)</f>
        <v>0</v>
      </c>
      <c r="H693" t="str">
        <f t="shared" si="21"/>
        <v>na</v>
      </c>
    </row>
    <row r="694" spans="2:8" x14ac:dyDescent="0.2">
      <c r="B694" s="1" t="s">
        <v>194</v>
      </c>
      <c r="C694" s="1" t="s">
        <v>132</v>
      </c>
      <c r="D694">
        <v>0.3</v>
      </c>
      <c r="E694" t="s">
        <v>12</v>
      </c>
      <c r="F694" t="str">
        <f t="shared" si="20"/>
        <v>na</v>
      </c>
      <c r="G694">
        <f>VLOOKUP($C694,'Lab Blank'!$D$4:$G$193,4,FALSE)</f>
        <v>0</v>
      </c>
      <c r="H694" t="str">
        <f t="shared" si="21"/>
        <v>na</v>
      </c>
    </row>
    <row r="695" spans="2:8" x14ac:dyDescent="0.2">
      <c r="B695" s="1" t="s">
        <v>194</v>
      </c>
      <c r="C695" s="1" t="s">
        <v>133</v>
      </c>
      <c r="D695">
        <v>0.69799999999999995</v>
      </c>
      <c r="E695" t="s">
        <v>174</v>
      </c>
      <c r="F695">
        <f t="shared" si="20"/>
        <v>0.69799999999999995</v>
      </c>
      <c r="G695">
        <f>VLOOKUP($C695,'Lab Blank'!$D$4:$G$193,4,FALSE)</f>
        <v>0</v>
      </c>
      <c r="H695">
        <f t="shared" si="21"/>
        <v>0.69799999999999995</v>
      </c>
    </row>
    <row r="696" spans="2:8" x14ac:dyDescent="0.2">
      <c r="B696" s="1" t="s">
        <v>194</v>
      </c>
      <c r="C696" s="1" t="s">
        <v>134</v>
      </c>
      <c r="D696">
        <v>0.34200000000000003</v>
      </c>
      <c r="E696" t="s">
        <v>12</v>
      </c>
      <c r="F696" t="str">
        <f t="shared" si="20"/>
        <v>na</v>
      </c>
      <c r="G696">
        <f>VLOOKUP($C696,'Lab Blank'!$D$4:$G$193,4,FALSE)</f>
        <v>0</v>
      </c>
      <c r="H696" t="str">
        <f t="shared" si="21"/>
        <v>na</v>
      </c>
    </row>
    <row r="697" spans="2:8" x14ac:dyDescent="0.2">
      <c r="B697" s="1" t="s">
        <v>194</v>
      </c>
      <c r="C697" s="1" t="s">
        <v>135</v>
      </c>
      <c r="D697">
        <v>0.52500000000000002</v>
      </c>
      <c r="E697" t="s">
        <v>174</v>
      </c>
      <c r="F697">
        <f t="shared" si="20"/>
        <v>0.52500000000000002</v>
      </c>
      <c r="G697">
        <f>VLOOKUP($C697,'Lab Blank'!$D$4:$G$193,4,FALSE)</f>
        <v>0.27600000000000002</v>
      </c>
      <c r="H697" t="str">
        <f t="shared" si="21"/>
        <v>na</v>
      </c>
    </row>
    <row r="698" spans="2:8" x14ac:dyDescent="0.2">
      <c r="B698" s="1" t="s">
        <v>194</v>
      </c>
      <c r="C698" s="1" t="s">
        <v>136</v>
      </c>
      <c r="D698">
        <v>0.35599999999999998</v>
      </c>
      <c r="E698" t="s">
        <v>12</v>
      </c>
      <c r="F698" t="str">
        <f t="shared" si="20"/>
        <v>na</v>
      </c>
      <c r="G698">
        <f>VLOOKUP($C698,'Lab Blank'!$D$4:$G$193,4,FALSE)</f>
        <v>0</v>
      </c>
      <c r="H698" t="str">
        <f t="shared" si="21"/>
        <v>na</v>
      </c>
    </row>
    <row r="699" spans="2:8" x14ac:dyDescent="0.2">
      <c r="B699" s="1" t="s">
        <v>194</v>
      </c>
      <c r="C699" s="1" t="s">
        <v>137</v>
      </c>
      <c r="D699">
        <v>2.08</v>
      </c>
      <c r="E699" t="s">
        <v>9</v>
      </c>
      <c r="F699">
        <f t="shared" si="20"/>
        <v>2.08</v>
      </c>
      <c r="G699">
        <f>VLOOKUP($C699,'Lab Blank'!$D$4:$G$193,4,FALSE)</f>
        <v>0.80400000000000005</v>
      </c>
      <c r="H699" t="str">
        <f t="shared" si="21"/>
        <v>na</v>
      </c>
    </row>
    <row r="700" spans="2:8" x14ac:dyDescent="0.2">
      <c r="B700" s="1" t="s">
        <v>194</v>
      </c>
      <c r="C700" s="1" t="s">
        <v>138</v>
      </c>
      <c r="D700">
        <v>0.84599999999999997</v>
      </c>
      <c r="E700" t="s">
        <v>176</v>
      </c>
      <c r="F700">
        <f t="shared" si="20"/>
        <v>0.84599999999999997</v>
      </c>
      <c r="G700">
        <f>VLOOKUP($C700,'Lab Blank'!$D$4:$G$193,4,FALSE)</f>
        <v>0</v>
      </c>
      <c r="H700">
        <f t="shared" si="21"/>
        <v>0.84599999999999997</v>
      </c>
    </row>
    <row r="701" spans="2:8" x14ac:dyDescent="0.2">
      <c r="B701" s="1" t="s">
        <v>194</v>
      </c>
      <c r="C701" s="1" t="s">
        <v>139</v>
      </c>
      <c r="D701">
        <v>0.34499999999999997</v>
      </c>
      <c r="E701" t="s">
        <v>12</v>
      </c>
      <c r="F701" t="str">
        <f t="shared" si="20"/>
        <v>na</v>
      </c>
      <c r="G701">
        <f>VLOOKUP($C701,'Lab Blank'!$D$4:$G$193,4,FALSE)</f>
        <v>0</v>
      </c>
      <c r="H701" t="str">
        <f t="shared" si="21"/>
        <v>na</v>
      </c>
    </row>
    <row r="702" spans="2:8" x14ac:dyDescent="0.2">
      <c r="B702" s="1" t="s">
        <v>194</v>
      </c>
      <c r="C702" s="1" t="s">
        <v>140</v>
      </c>
      <c r="D702">
        <v>2.06</v>
      </c>
      <c r="F702">
        <f t="shared" si="20"/>
        <v>2.06</v>
      </c>
      <c r="G702">
        <f>VLOOKUP($C702,'Lab Blank'!$D$4:$G$193,4,FALSE)</f>
        <v>0.37</v>
      </c>
      <c r="H702">
        <f t="shared" si="21"/>
        <v>2.06</v>
      </c>
    </row>
    <row r="703" spans="2:8" x14ac:dyDescent="0.2">
      <c r="B703" s="1" t="s">
        <v>194</v>
      </c>
      <c r="C703" s="1" t="s">
        <v>141</v>
      </c>
      <c r="D703">
        <v>0.32900000000000001</v>
      </c>
      <c r="E703" t="s">
        <v>12</v>
      </c>
      <c r="F703" t="str">
        <f t="shared" si="20"/>
        <v>na</v>
      </c>
      <c r="G703">
        <f>VLOOKUP($C703,'Lab Blank'!$D$4:$G$193,4,FALSE)</f>
        <v>0</v>
      </c>
      <c r="H703" t="str">
        <f t="shared" si="21"/>
        <v>na</v>
      </c>
    </row>
    <row r="704" spans="2:8" x14ac:dyDescent="0.2">
      <c r="B704" s="1" t="s">
        <v>194</v>
      </c>
      <c r="C704" s="1" t="s">
        <v>142</v>
      </c>
      <c r="D704">
        <v>0.246</v>
      </c>
      <c r="E704" t="s">
        <v>12</v>
      </c>
      <c r="F704" t="str">
        <f t="shared" si="20"/>
        <v>na</v>
      </c>
      <c r="G704">
        <f>VLOOKUP($C704,'Lab Blank'!$D$4:$G$193,4,FALSE)</f>
        <v>0</v>
      </c>
      <c r="H704" t="str">
        <f t="shared" si="21"/>
        <v>na</v>
      </c>
    </row>
    <row r="705" spans="2:8" x14ac:dyDescent="0.2">
      <c r="B705" s="1" t="s">
        <v>194</v>
      </c>
      <c r="C705" s="1" t="s">
        <v>143</v>
      </c>
      <c r="D705">
        <v>2.12</v>
      </c>
      <c r="F705">
        <f t="shared" si="20"/>
        <v>2.12</v>
      </c>
      <c r="G705">
        <f>VLOOKUP($C705,'Lab Blank'!$D$4:$G$193,4,FALSE)</f>
        <v>0.44</v>
      </c>
      <c r="H705">
        <f t="shared" si="21"/>
        <v>2.12</v>
      </c>
    </row>
    <row r="706" spans="2:8" x14ac:dyDescent="0.2">
      <c r="B706" s="1" t="s">
        <v>194</v>
      </c>
      <c r="C706" s="1" t="s">
        <v>144</v>
      </c>
      <c r="D706">
        <v>1.48</v>
      </c>
      <c r="E706" t="s">
        <v>177</v>
      </c>
      <c r="F706">
        <f t="shared" si="20"/>
        <v>1.48</v>
      </c>
      <c r="G706">
        <f>VLOOKUP($C706,'Lab Blank'!$D$4:$G$193,4,FALSE)</f>
        <v>0</v>
      </c>
      <c r="H706">
        <f t="shared" si="21"/>
        <v>1.48</v>
      </c>
    </row>
    <row r="707" spans="2:8" x14ac:dyDescent="0.2">
      <c r="B707" s="1" t="s">
        <v>194</v>
      </c>
      <c r="C707" s="1" t="s">
        <v>145</v>
      </c>
      <c r="D707">
        <v>1.05</v>
      </c>
      <c r="E707" t="s">
        <v>174</v>
      </c>
      <c r="F707">
        <f t="shared" si="20"/>
        <v>1.05</v>
      </c>
      <c r="G707">
        <f>VLOOKUP($C707,'Lab Blank'!$D$4:$G$193,4,FALSE)</f>
        <v>0</v>
      </c>
      <c r="H707">
        <f t="shared" si="21"/>
        <v>1.05</v>
      </c>
    </row>
    <row r="708" spans="2:8" x14ac:dyDescent="0.2">
      <c r="B708" s="1" t="s">
        <v>194</v>
      </c>
      <c r="C708" s="1" t="s">
        <v>146</v>
      </c>
      <c r="D708">
        <v>5.98</v>
      </c>
      <c r="E708" t="s">
        <v>175</v>
      </c>
      <c r="F708">
        <f t="shared" si="20"/>
        <v>5.98</v>
      </c>
      <c r="G708">
        <f>VLOOKUP($C708,'Lab Blank'!$D$4:$G$193,4,FALSE)</f>
        <v>1.41</v>
      </c>
      <c r="H708">
        <f t="shared" si="21"/>
        <v>5.98</v>
      </c>
    </row>
    <row r="709" spans="2:8" x14ac:dyDescent="0.2">
      <c r="B709" s="1" t="s">
        <v>194</v>
      </c>
      <c r="C709" s="1" t="s">
        <v>147</v>
      </c>
      <c r="D709">
        <v>0.35299999999999998</v>
      </c>
      <c r="E709" t="s">
        <v>12</v>
      </c>
      <c r="F709" t="str">
        <f t="shared" si="20"/>
        <v>na</v>
      </c>
      <c r="G709">
        <f>VLOOKUP($C709,'Lab Blank'!$D$4:$G$193,4,FALSE)</f>
        <v>0</v>
      </c>
      <c r="H709" t="str">
        <f t="shared" si="21"/>
        <v>na</v>
      </c>
    </row>
    <row r="710" spans="2:8" x14ac:dyDescent="0.2">
      <c r="B710" s="1" t="s">
        <v>194</v>
      </c>
      <c r="C710" s="1" t="s">
        <v>148</v>
      </c>
      <c r="D710">
        <v>0.33100000000000002</v>
      </c>
      <c r="E710" t="s">
        <v>12</v>
      </c>
      <c r="F710" t="str">
        <f t="shared" ref="F710:F773" si="22">IF(OR(LEFT(C710,3)&lt;&gt;"PCB",RIGHT(C710,1)="L",NOT(ISERROR(SEARCH("U",E710)))),"na",D710)</f>
        <v>na</v>
      </c>
      <c r="G710">
        <f>VLOOKUP($C710,'Lab Blank'!$D$4:$G$193,4,FALSE)</f>
        <v>0</v>
      </c>
      <c r="H710" t="str">
        <f t="shared" ref="H710:H773" si="23">IF(OR($F710="na",$F710&lt;3*G710),"na",$F710)</f>
        <v>na</v>
      </c>
    </row>
    <row r="711" spans="2:8" x14ac:dyDescent="0.2">
      <c r="B711" s="1" t="s">
        <v>194</v>
      </c>
      <c r="C711" s="1" t="s">
        <v>149</v>
      </c>
      <c r="D711">
        <v>2.75</v>
      </c>
      <c r="E711" t="s">
        <v>175</v>
      </c>
      <c r="F711">
        <f t="shared" si="22"/>
        <v>2.75</v>
      </c>
      <c r="G711">
        <f>VLOOKUP($C711,'Lab Blank'!$D$4:$G$193,4,FALSE)</f>
        <v>0.41</v>
      </c>
      <c r="H711">
        <f t="shared" si="23"/>
        <v>2.75</v>
      </c>
    </row>
    <row r="712" spans="2:8" x14ac:dyDescent="0.2">
      <c r="B712" s="1" t="s">
        <v>194</v>
      </c>
      <c r="C712" s="1" t="s">
        <v>150</v>
      </c>
      <c r="D712">
        <v>0.23799999999999999</v>
      </c>
      <c r="E712" t="s">
        <v>12</v>
      </c>
      <c r="F712" t="str">
        <f t="shared" si="22"/>
        <v>na</v>
      </c>
      <c r="G712">
        <f>VLOOKUP($C712,'Lab Blank'!$D$4:$G$193,4,FALSE)</f>
        <v>0</v>
      </c>
      <c r="H712" t="str">
        <f t="shared" si="23"/>
        <v>na</v>
      </c>
    </row>
    <row r="713" spans="2:8" x14ac:dyDescent="0.2">
      <c r="B713" s="1" t="s">
        <v>194</v>
      </c>
      <c r="C713" s="1" t="s">
        <v>151</v>
      </c>
      <c r="D713">
        <v>0.26100000000000001</v>
      </c>
      <c r="E713" t="s">
        <v>12</v>
      </c>
      <c r="F713" t="str">
        <f t="shared" si="22"/>
        <v>na</v>
      </c>
      <c r="G713">
        <f>VLOOKUP($C713,'Lab Blank'!$D$4:$G$193,4,FALSE)</f>
        <v>0</v>
      </c>
      <c r="H713" t="str">
        <f t="shared" si="23"/>
        <v>na</v>
      </c>
    </row>
    <row r="714" spans="2:8" x14ac:dyDescent="0.2">
      <c r="B714" s="1" t="s">
        <v>194</v>
      </c>
      <c r="C714" s="1" t="s">
        <v>152</v>
      </c>
      <c r="D714">
        <v>8.35</v>
      </c>
      <c r="E714" t="s">
        <v>177</v>
      </c>
      <c r="F714">
        <f t="shared" si="22"/>
        <v>8.35</v>
      </c>
      <c r="G714">
        <f>VLOOKUP($C714,'Lab Blank'!$D$4:$G$193,4,FALSE)</f>
        <v>1.51</v>
      </c>
      <c r="H714">
        <f t="shared" si="23"/>
        <v>8.35</v>
      </c>
    </row>
    <row r="715" spans="2:8" x14ac:dyDescent="0.2">
      <c r="B715" s="1" t="s">
        <v>194</v>
      </c>
      <c r="C715" s="1" t="s">
        <v>153</v>
      </c>
      <c r="D715">
        <v>0.23200000000000001</v>
      </c>
      <c r="E715" t="s">
        <v>12</v>
      </c>
      <c r="F715" t="str">
        <f t="shared" si="22"/>
        <v>na</v>
      </c>
      <c r="G715">
        <f>VLOOKUP($C715,'Lab Blank'!$D$4:$G$193,4,FALSE)</f>
        <v>0</v>
      </c>
      <c r="H715" t="str">
        <f t="shared" si="23"/>
        <v>na</v>
      </c>
    </row>
    <row r="716" spans="2:8" x14ac:dyDescent="0.2">
      <c r="B716" s="1" t="s">
        <v>194</v>
      </c>
      <c r="C716" s="1" t="s">
        <v>154</v>
      </c>
      <c r="D716">
        <v>0.437</v>
      </c>
      <c r="E716" t="s">
        <v>12</v>
      </c>
      <c r="F716" t="str">
        <f t="shared" si="22"/>
        <v>na</v>
      </c>
      <c r="G716">
        <f>VLOOKUP($C716,'Lab Blank'!$D$4:$G$193,4,FALSE)</f>
        <v>0</v>
      </c>
      <c r="H716" t="str">
        <f t="shared" si="23"/>
        <v>na</v>
      </c>
    </row>
    <row r="717" spans="2:8" x14ac:dyDescent="0.2">
      <c r="B717" s="1" t="s">
        <v>194</v>
      </c>
      <c r="C717" s="1" t="s">
        <v>155</v>
      </c>
      <c r="D717">
        <v>0.52600000000000002</v>
      </c>
      <c r="E717" t="s">
        <v>174</v>
      </c>
      <c r="F717">
        <f t="shared" si="22"/>
        <v>0.52600000000000002</v>
      </c>
      <c r="G717">
        <f>VLOOKUP($C717,'Lab Blank'!$D$4:$G$193,4,FALSE)</f>
        <v>0</v>
      </c>
      <c r="H717">
        <f t="shared" si="23"/>
        <v>0.52600000000000002</v>
      </c>
    </row>
    <row r="718" spans="2:8" x14ac:dyDescent="0.2">
      <c r="B718" s="1" t="s">
        <v>194</v>
      </c>
      <c r="C718" s="1" t="s">
        <v>156</v>
      </c>
      <c r="D718">
        <v>0.25600000000000001</v>
      </c>
      <c r="E718" t="s">
        <v>12</v>
      </c>
      <c r="F718" t="str">
        <f t="shared" si="22"/>
        <v>na</v>
      </c>
      <c r="G718">
        <f>VLOOKUP($C718,'Lab Blank'!$D$4:$G$193,4,FALSE)</f>
        <v>0</v>
      </c>
      <c r="H718" t="str">
        <f t="shared" si="23"/>
        <v>na</v>
      </c>
    </row>
    <row r="719" spans="2:8" x14ac:dyDescent="0.2">
      <c r="B719" s="1" t="s">
        <v>194</v>
      </c>
      <c r="C719" s="1" t="s">
        <v>157</v>
      </c>
      <c r="D719">
        <v>0.28299999999999997</v>
      </c>
      <c r="E719" t="s">
        <v>12</v>
      </c>
      <c r="F719" t="str">
        <f t="shared" si="22"/>
        <v>na</v>
      </c>
      <c r="G719">
        <f>VLOOKUP($C719,'Lab Blank'!$D$4:$G$193,4,FALSE)</f>
        <v>0</v>
      </c>
      <c r="H719" t="str">
        <f t="shared" si="23"/>
        <v>na</v>
      </c>
    </row>
    <row r="720" spans="2:8" x14ac:dyDescent="0.2">
      <c r="B720" s="1" t="s">
        <v>194</v>
      </c>
      <c r="C720" s="1" t="s">
        <v>158</v>
      </c>
      <c r="D720">
        <v>0.49299999999999999</v>
      </c>
      <c r="E720" t="s">
        <v>174</v>
      </c>
      <c r="F720">
        <f t="shared" si="22"/>
        <v>0.49299999999999999</v>
      </c>
      <c r="G720">
        <f>VLOOKUP($C720,'Lab Blank'!$D$4:$G$193,4,FALSE)</f>
        <v>0</v>
      </c>
      <c r="H720">
        <f t="shared" si="23"/>
        <v>0.49299999999999999</v>
      </c>
    </row>
    <row r="721" spans="2:8" x14ac:dyDescent="0.2">
      <c r="B721" s="1" t="s">
        <v>194</v>
      </c>
      <c r="C721" s="1" t="s">
        <v>159</v>
      </c>
      <c r="D721">
        <v>0.40500000000000003</v>
      </c>
      <c r="E721" t="s">
        <v>12</v>
      </c>
      <c r="F721" t="str">
        <f t="shared" si="22"/>
        <v>na</v>
      </c>
      <c r="G721">
        <f>VLOOKUP($C721,'Lab Blank'!$D$4:$G$193,4,FALSE)</f>
        <v>0</v>
      </c>
      <c r="H721" t="str">
        <f t="shared" si="23"/>
        <v>na</v>
      </c>
    </row>
    <row r="722" spans="2:8" x14ac:dyDescent="0.2">
      <c r="B722" s="1" t="s">
        <v>194</v>
      </c>
      <c r="C722" s="1" t="s">
        <v>160</v>
      </c>
      <c r="D722">
        <v>0.34899999999999998</v>
      </c>
      <c r="E722" t="s">
        <v>12</v>
      </c>
      <c r="F722" t="str">
        <f t="shared" si="22"/>
        <v>na</v>
      </c>
      <c r="G722">
        <f>VLOOKUP($C722,'Lab Blank'!$D$4:$G$193,4,FALSE)</f>
        <v>0</v>
      </c>
      <c r="H722" t="str">
        <f t="shared" si="23"/>
        <v>na</v>
      </c>
    </row>
    <row r="723" spans="2:8" x14ac:dyDescent="0.2">
      <c r="B723" s="1" t="s">
        <v>194</v>
      </c>
      <c r="C723" s="1" t="s">
        <v>161</v>
      </c>
      <c r="D723">
        <v>0.23400000000000001</v>
      </c>
      <c r="E723" t="s">
        <v>179</v>
      </c>
      <c r="F723" t="str">
        <f t="shared" si="22"/>
        <v>na</v>
      </c>
      <c r="G723">
        <f>VLOOKUP($C723,'Lab Blank'!$D$4:$G$193,4,FALSE)</f>
        <v>0</v>
      </c>
      <c r="H723" t="str">
        <f t="shared" si="23"/>
        <v>na</v>
      </c>
    </row>
    <row r="724" spans="2:8" x14ac:dyDescent="0.2">
      <c r="B724" s="1" t="s">
        <v>194</v>
      </c>
      <c r="C724" s="1" t="s">
        <v>162</v>
      </c>
      <c r="D724">
        <v>1.34</v>
      </c>
      <c r="E724" t="s">
        <v>31</v>
      </c>
      <c r="F724">
        <f t="shared" si="22"/>
        <v>1.34</v>
      </c>
      <c r="G724">
        <f>VLOOKUP($C724,'Lab Blank'!$D$4:$G$193,4,FALSE)</f>
        <v>0.372</v>
      </c>
      <c r="H724">
        <f t="shared" si="23"/>
        <v>1.34</v>
      </c>
    </row>
    <row r="725" spans="2:8" x14ac:dyDescent="0.2">
      <c r="B725" s="1" t="s">
        <v>194</v>
      </c>
      <c r="C725" s="1" t="s">
        <v>163</v>
      </c>
      <c r="D725">
        <v>0.248</v>
      </c>
      <c r="E725" t="s">
        <v>12</v>
      </c>
      <c r="F725" t="str">
        <f t="shared" si="22"/>
        <v>na</v>
      </c>
      <c r="G725">
        <f>VLOOKUP($C725,'Lab Blank'!$D$4:$G$193,4,FALSE)</f>
        <v>0</v>
      </c>
      <c r="H725" t="str">
        <f t="shared" si="23"/>
        <v>na</v>
      </c>
    </row>
    <row r="726" spans="2:8" x14ac:dyDescent="0.2">
      <c r="B726" s="1" t="s">
        <v>194</v>
      </c>
      <c r="C726" s="1" t="s">
        <v>164</v>
      </c>
      <c r="D726">
        <v>0.79100000000000004</v>
      </c>
      <c r="E726" t="s">
        <v>174</v>
      </c>
      <c r="F726">
        <f t="shared" si="22"/>
        <v>0.79100000000000004</v>
      </c>
      <c r="G726">
        <f>VLOOKUP($C726,'Lab Blank'!$D$4:$G$193,4,FALSE)</f>
        <v>0</v>
      </c>
      <c r="H726">
        <f t="shared" si="23"/>
        <v>0.79100000000000004</v>
      </c>
    </row>
    <row r="727" spans="2:8" x14ac:dyDescent="0.2">
      <c r="B727" s="1" t="s">
        <v>194</v>
      </c>
      <c r="C727" s="1" t="s">
        <v>165</v>
      </c>
      <c r="D727">
        <v>0.32500000000000001</v>
      </c>
      <c r="E727" t="s">
        <v>12</v>
      </c>
      <c r="F727" t="str">
        <f t="shared" si="22"/>
        <v>na</v>
      </c>
      <c r="G727">
        <f>VLOOKUP($C727,'Lab Blank'!$D$4:$G$193,4,FALSE)</f>
        <v>0</v>
      </c>
      <c r="H727" t="str">
        <f t="shared" si="23"/>
        <v>na</v>
      </c>
    </row>
    <row r="728" spans="2:8" x14ac:dyDescent="0.2">
      <c r="B728" s="1" t="s">
        <v>194</v>
      </c>
      <c r="C728" s="1" t="s">
        <v>166</v>
      </c>
      <c r="D728">
        <v>0.23499999999999999</v>
      </c>
      <c r="E728" t="s">
        <v>12</v>
      </c>
      <c r="F728" t="str">
        <f t="shared" si="22"/>
        <v>na</v>
      </c>
      <c r="G728">
        <f>VLOOKUP($C728,'Lab Blank'!$D$4:$G$193,4,FALSE)</f>
        <v>0</v>
      </c>
      <c r="H728" t="str">
        <f t="shared" si="23"/>
        <v>na</v>
      </c>
    </row>
    <row r="729" spans="2:8" x14ac:dyDescent="0.2">
      <c r="B729" s="1" t="s">
        <v>194</v>
      </c>
      <c r="C729" s="1" t="s">
        <v>167</v>
      </c>
      <c r="D729">
        <v>0.31900000000000001</v>
      </c>
      <c r="E729" t="s">
        <v>12</v>
      </c>
      <c r="F729" t="str">
        <f t="shared" si="22"/>
        <v>na</v>
      </c>
      <c r="G729">
        <f>VLOOKUP($C729,'Lab Blank'!$D$4:$G$193,4,FALSE)</f>
        <v>0</v>
      </c>
      <c r="H729" t="str">
        <f t="shared" si="23"/>
        <v>na</v>
      </c>
    </row>
    <row r="730" spans="2:8" x14ac:dyDescent="0.2">
      <c r="B730" s="1" t="s">
        <v>194</v>
      </c>
      <c r="C730" s="1" t="s">
        <v>168</v>
      </c>
      <c r="D730">
        <v>0.443</v>
      </c>
      <c r="E730" t="s">
        <v>12</v>
      </c>
      <c r="F730" t="str">
        <f t="shared" si="22"/>
        <v>na</v>
      </c>
      <c r="G730">
        <f>VLOOKUP($C730,'Lab Blank'!$D$4:$G$193,4,FALSE)</f>
        <v>0</v>
      </c>
      <c r="H730" t="str">
        <f t="shared" si="23"/>
        <v>na</v>
      </c>
    </row>
    <row r="731" spans="2:8" x14ac:dyDescent="0.2">
      <c r="B731" s="1" t="s">
        <v>194</v>
      </c>
      <c r="C731" s="1" t="s">
        <v>169</v>
      </c>
      <c r="D731">
        <v>0.29899999999999999</v>
      </c>
      <c r="E731" t="s">
        <v>12</v>
      </c>
      <c r="F731" t="str">
        <f t="shared" si="22"/>
        <v>na</v>
      </c>
      <c r="G731">
        <f>VLOOKUP($C731,'Lab Blank'!$D$4:$G$193,4,FALSE)</f>
        <v>0</v>
      </c>
      <c r="H731" t="str">
        <f t="shared" si="23"/>
        <v>na</v>
      </c>
    </row>
    <row r="732" spans="2:8" x14ac:dyDescent="0.2">
      <c r="B732" s="1" t="s">
        <v>194</v>
      </c>
      <c r="C732" s="1" t="s">
        <v>170</v>
      </c>
      <c r="D732">
        <v>0.32400000000000001</v>
      </c>
      <c r="E732" t="s">
        <v>12</v>
      </c>
      <c r="F732" t="str">
        <f t="shared" si="22"/>
        <v>na</v>
      </c>
      <c r="G732">
        <f>VLOOKUP($C732,'Lab Blank'!$D$4:$G$193,4,FALSE)</f>
        <v>0</v>
      </c>
      <c r="H732" t="str">
        <f t="shared" si="23"/>
        <v>na</v>
      </c>
    </row>
    <row r="733" spans="2:8" x14ac:dyDescent="0.2">
      <c r="B733" s="1" t="s">
        <v>194</v>
      </c>
      <c r="C733" s="1" t="s">
        <v>171</v>
      </c>
      <c r="D733">
        <v>0.64800000000000002</v>
      </c>
      <c r="E733" t="s">
        <v>6</v>
      </c>
      <c r="F733">
        <f t="shared" si="22"/>
        <v>0.64800000000000002</v>
      </c>
      <c r="G733">
        <f>VLOOKUP($C733,'Lab Blank'!$D$4:$G$193,4,FALSE)</f>
        <v>0.40200000000000002</v>
      </c>
      <c r="H733" t="str">
        <f t="shared" si="23"/>
        <v>na</v>
      </c>
    </row>
    <row r="734" spans="2:8" x14ac:dyDescent="0.2">
      <c r="B734" s="1" t="s">
        <v>194</v>
      </c>
      <c r="C734" s="1" t="s">
        <v>205</v>
      </c>
      <c r="D734">
        <v>34.4</v>
      </c>
      <c r="F734" t="str">
        <f t="shared" si="22"/>
        <v>na</v>
      </c>
      <c r="G734">
        <f>VLOOKUP($C734,'Lab Blank'!$D$4:$G$193,4,FALSE)</f>
        <v>42.1</v>
      </c>
      <c r="H734" t="str">
        <f t="shared" si="23"/>
        <v>na</v>
      </c>
    </row>
    <row r="735" spans="2:8" x14ac:dyDescent="0.2">
      <c r="B735" s="1" t="s">
        <v>194</v>
      </c>
      <c r="C735" s="1" t="s">
        <v>206</v>
      </c>
      <c r="D735">
        <v>38.299999999999997</v>
      </c>
      <c r="E735" t="s">
        <v>177</v>
      </c>
      <c r="F735" t="str">
        <f t="shared" si="22"/>
        <v>na</v>
      </c>
      <c r="G735">
        <f>VLOOKUP($C735,'Lab Blank'!$D$4:$G$193,4,FALSE)</f>
        <v>45.2</v>
      </c>
      <c r="H735" t="str">
        <f t="shared" si="23"/>
        <v>na</v>
      </c>
    </row>
    <row r="736" spans="2:8" x14ac:dyDescent="0.2">
      <c r="B736" s="1" t="s">
        <v>194</v>
      </c>
      <c r="C736" s="1" t="s">
        <v>207</v>
      </c>
      <c r="D736">
        <v>40.299999999999997</v>
      </c>
      <c r="F736" t="str">
        <f t="shared" si="22"/>
        <v>na</v>
      </c>
      <c r="G736">
        <f>VLOOKUP($C736,'Lab Blank'!$D$4:$G$193,4,FALSE)</f>
        <v>46.7</v>
      </c>
      <c r="H736" t="str">
        <f t="shared" si="23"/>
        <v>na</v>
      </c>
    </row>
    <row r="737" spans="2:8" x14ac:dyDescent="0.2">
      <c r="B737" s="1" t="s">
        <v>194</v>
      </c>
      <c r="C737" s="1" t="s">
        <v>208</v>
      </c>
      <c r="D737">
        <v>52.7</v>
      </c>
      <c r="F737" t="str">
        <f t="shared" si="22"/>
        <v>na</v>
      </c>
      <c r="G737">
        <f>VLOOKUP($C737,'Lab Blank'!$D$4:$G$193,4,FALSE)</f>
        <v>54.2</v>
      </c>
      <c r="H737" t="str">
        <f t="shared" si="23"/>
        <v>na</v>
      </c>
    </row>
    <row r="738" spans="2:8" x14ac:dyDescent="0.2">
      <c r="B738" s="1" t="s">
        <v>194</v>
      </c>
      <c r="C738" s="1" t="s">
        <v>209</v>
      </c>
      <c r="D738">
        <v>41</v>
      </c>
      <c r="F738" t="str">
        <f t="shared" si="22"/>
        <v>na</v>
      </c>
      <c r="G738">
        <f>VLOOKUP($C738,'Lab Blank'!$D$4:$G$193,4,FALSE)</f>
        <v>45.5</v>
      </c>
      <c r="H738" t="str">
        <f t="shared" si="23"/>
        <v>na</v>
      </c>
    </row>
    <row r="739" spans="2:8" x14ac:dyDescent="0.2">
      <c r="B739" s="1" t="s">
        <v>194</v>
      </c>
      <c r="C739" s="1" t="s">
        <v>210</v>
      </c>
      <c r="D739">
        <v>84.6</v>
      </c>
      <c r="F739" t="str">
        <f t="shared" si="22"/>
        <v>na</v>
      </c>
      <c r="G739">
        <f>VLOOKUP($C739,'Lab Blank'!$D$4:$G$193,4,FALSE)</f>
        <v>83.9</v>
      </c>
      <c r="H739" t="str">
        <f t="shared" si="23"/>
        <v>na</v>
      </c>
    </row>
    <row r="740" spans="2:8" x14ac:dyDescent="0.2">
      <c r="B740" s="1" t="s">
        <v>194</v>
      </c>
      <c r="C740" s="1" t="s">
        <v>211</v>
      </c>
      <c r="D740">
        <v>61.9</v>
      </c>
      <c r="F740" t="str">
        <f t="shared" si="22"/>
        <v>na</v>
      </c>
      <c r="G740">
        <f>VLOOKUP($C740,'Lab Blank'!$D$4:$G$193,4,FALSE)</f>
        <v>64.8</v>
      </c>
      <c r="H740" t="str">
        <f t="shared" si="23"/>
        <v>na</v>
      </c>
    </row>
    <row r="741" spans="2:8" x14ac:dyDescent="0.2">
      <c r="B741" s="1" t="s">
        <v>194</v>
      </c>
      <c r="C741" s="1" t="s">
        <v>212</v>
      </c>
      <c r="D741">
        <v>91.3</v>
      </c>
      <c r="F741" t="str">
        <f t="shared" si="22"/>
        <v>na</v>
      </c>
      <c r="G741">
        <f>VLOOKUP($C741,'Lab Blank'!$D$4:$G$193,4,FALSE)</f>
        <v>86.8</v>
      </c>
      <c r="H741" t="str">
        <f t="shared" si="23"/>
        <v>na</v>
      </c>
    </row>
    <row r="742" spans="2:8" x14ac:dyDescent="0.2">
      <c r="B742" s="1" t="s">
        <v>194</v>
      </c>
      <c r="C742" s="1" t="s">
        <v>213</v>
      </c>
      <c r="D742">
        <v>87.3</v>
      </c>
      <c r="F742" t="str">
        <f t="shared" si="22"/>
        <v>na</v>
      </c>
      <c r="G742">
        <f>VLOOKUP($C742,'Lab Blank'!$D$4:$G$193,4,FALSE)</f>
        <v>81.400000000000006</v>
      </c>
      <c r="H742" t="str">
        <f t="shared" si="23"/>
        <v>na</v>
      </c>
    </row>
    <row r="743" spans="2:8" x14ac:dyDescent="0.2">
      <c r="B743" s="1" t="s">
        <v>194</v>
      </c>
      <c r="C743" s="1" t="s">
        <v>214</v>
      </c>
      <c r="D743">
        <v>53</v>
      </c>
      <c r="F743" t="str">
        <f t="shared" si="22"/>
        <v>na</v>
      </c>
      <c r="G743">
        <f>VLOOKUP($C743,'Lab Blank'!$D$4:$G$193,4,FALSE)</f>
        <v>64.8</v>
      </c>
      <c r="H743" t="str">
        <f t="shared" si="23"/>
        <v>na</v>
      </c>
    </row>
    <row r="744" spans="2:8" x14ac:dyDescent="0.2">
      <c r="B744" s="1" t="s">
        <v>194</v>
      </c>
      <c r="C744" s="1" t="s">
        <v>215</v>
      </c>
      <c r="D744">
        <v>98</v>
      </c>
      <c r="F744" t="str">
        <f t="shared" si="22"/>
        <v>na</v>
      </c>
      <c r="G744">
        <f>VLOOKUP($C744,'Lab Blank'!$D$4:$G$193,4,FALSE)</f>
        <v>112</v>
      </c>
      <c r="H744" t="str">
        <f t="shared" si="23"/>
        <v>na</v>
      </c>
    </row>
    <row r="745" spans="2:8" x14ac:dyDescent="0.2">
      <c r="B745" s="1" t="s">
        <v>194</v>
      </c>
      <c r="C745" s="1" t="s">
        <v>216</v>
      </c>
      <c r="D745">
        <v>81.400000000000006</v>
      </c>
      <c r="F745" t="str">
        <f t="shared" si="22"/>
        <v>na</v>
      </c>
      <c r="G745">
        <f>VLOOKUP($C745,'Lab Blank'!$D$4:$G$193,4,FALSE)</f>
        <v>88.5</v>
      </c>
      <c r="H745" t="str">
        <f t="shared" si="23"/>
        <v>na</v>
      </c>
    </row>
    <row r="746" spans="2:8" x14ac:dyDescent="0.2">
      <c r="B746" s="1" t="s">
        <v>194</v>
      </c>
      <c r="C746" s="1" t="s">
        <v>217</v>
      </c>
      <c r="D746">
        <v>84.1</v>
      </c>
      <c r="F746" t="str">
        <f t="shared" si="22"/>
        <v>na</v>
      </c>
      <c r="G746">
        <f>VLOOKUP($C746,'Lab Blank'!$D$4:$G$193,4,FALSE)</f>
        <v>90.5</v>
      </c>
      <c r="H746" t="str">
        <f t="shared" si="23"/>
        <v>na</v>
      </c>
    </row>
    <row r="747" spans="2:8" x14ac:dyDescent="0.2">
      <c r="B747" s="1" t="s">
        <v>194</v>
      </c>
      <c r="C747" s="1" t="s">
        <v>218</v>
      </c>
      <c r="D747">
        <v>82.1</v>
      </c>
      <c r="F747" t="str">
        <f t="shared" si="22"/>
        <v>na</v>
      </c>
      <c r="G747">
        <f>VLOOKUP($C747,'Lab Blank'!$D$4:$G$193,4,FALSE)</f>
        <v>90.5</v>
      </c>
      <c r="H747" t="str">
        <f t="shared" si="23"/>
        <v>na</v>
      </c>
    </row>
    <row r="748" spans="2:8" x14ac:dyDescent="0.2">
      <c r="B748" s="1" t="s">
        <v>194</v>
      </c>
      <c r="C748" s="1" t="s">
        <v>219</v>
      </c>
      <c r="D748">
        <v>83.3</v>
      </c>
      <c r="F748" t="str">
        <f t="shared" si="22"/>
        <v>na</v>
      </c>
      <c r="G748">
        <f>VLOOKUP($C748,'Lab Blank'!$D$4:$G$193,4,FALSE)</f>
        <v>85.3</v>
      </c>
      <c r="H748" t="str">
        <f t="shared" si="23"/>
        <v>na</v>
      </c>
    </row>
    <row r="749" spans="2:8" x14ac:dyDescent="0.2">
      <c r="B749" s="1" t="s">
        <v>194</v>
      </c>
      <c r="C749" s="1" t="s">
        <v>220</v>
      </c>
      <c r="D749">
        <v>70.8</v>
      </c>
      <c r="F749" t="str">
        <f t="shared" si="22"/>
        <v>na</v>
      </c>
      <c r="G749">
        <f>VLOOKUP($C749,'Lab Blank'!$D$4:$G$193,4,FALSE)</f>
        <v>69.8</v>
      </c>
      <c r="H749" t="str">
        <f t="shared" si="23"/>
        <v>na</v>
      </c>
    </row>
    <row r="750" spans="2:8" x14ac:dyDescent="0.2">
      <c r="B750" s="1" t="s">
        <v>194</v>
      </c>
      <c r="C750" s="1" t="s">
        <v>221</v>
      </c>
      <c r="D750">
        <v>77.900000000000006</v>
      </c>
      <c r="E750" t="s">
        <v>175</v>
      </c>
      <c r="F750" t="str">
        <f t="shared" si="22"/>
        <v>na</v>
      </c>
      <c r="G750">
        <f>VLOOKUP($C750,'Lab Blank'!$D$4:$G$193,4,FALSE)</f>
        <v>77.099999999999994</v>
      </c>
      <c r="H750" t="str">
        <f t="shared" si="23"/>
        <v>na</v>
      </c>
    </row>
    <row r="751" spans="2:8" x14ac:dyDescent="0.2">
      <c r="B751" s="1" t="s">
        <v>194</v>
      </c>
      <c r="C751" s="1" t="s">
        <v>222</v>
      </c>
      <c r="D751">
        <v>78.900000000000006</v>
      </c>
      <c r="F751" t="str">
        <f t="shared" si="22"/>
        <v>na</v>
      </c>
      <c r="G751">
        <f>VLOOKUP($C751,'Lab Blank'!$D$4:$G$193,4,FALSE)</f>
        <v>78</v>
      </c>
      <c r="H751" t="str">
        <f t="shared" si="23"/>
        <v>na</v>
      </c>
    </row>
    <row r="752" spans="2:8" x14ac:dyDescent="0.2">
      <c r="B752" s="1" t="s">
        <v>194</v>
      </c>
      <c r="C752" s="1" t="s">
        <v>223</v>
      </c>
      <c r="D752">
        <v>70.8</v>
      </c>
      <c r="F752" t="str">
        <f t="shared" si="22"/>
        <v>na</v>
      </c>
      <c r="G752">
        <f>VLOOKUP($C752,'Lab Blank'!$D$4:$G$193,4,FALSE)</f>
        <v>71.5</v>
      </c>
      <c r="H752" t="str">
        <f t="shared" si="23"/>
        <v>na</v>
      </c>
    </row>
    <row r="753" spans="2:8" x14ac:dyDescent="0.2">
      <c r="B753" s="1" t="s">
        <v>194</v>
      </c>
      <c r="C753" s="1" t="s">
        <v>224</v>
      </c>
      <c r="D753">
        <v>79.400000000000006</v>
      </c>
      <c r="F753" t="str">
        <f t="shared" si="22"/>
        <v>na</v>
      </c>
      <c r="G753">
        <f>VLOOKUP($C753,'Lab Blank'!$D$4:$G$193,4,FALSE)</f>
        <v>95.3</v>
      </c>
      <c r="H753" t="str">
        <f t="shared" si="23"/>
        <v>na</v>
      </c>
    </row>
    <row r="754" spans="2:8" x14ac:dyDescent="0.2">
      <c r="B754" s="1" t="s">
        <v>194</v>
      </c>
      <c r="C754" s="1" t="s">
        <v>225</v>
      </c>
      <c r="D754">
        <v>74.900000000000006</v>
      </c>
      <c r="F754" t="str">
        <f t="shared" si="22"/>
        <v>na</v>
      </c>
      <c r="G754">
        <f>VLOOKUP($C754,'Lab Blank'!$D$4:$G$193,4,FALSE)</f>
        <v>92.6</v>
      </c>
      <c r="H754" t="str">
        <f t="shared" si="23"/>
        <v>na</v>
      </c>
    </row>
    <row r="755" spans="2:8" x14ac:dyDescent="0.2">
      <c r="B755" s="1" t="s">
        <v>194</v>
      </c>
      <c r="C755" s="1" t="s">
        <v>226</v>
      </c>
      <c r="D755">
        <v>62.6</v>
      </c>
      <c r="F755" t="str">
        <f t="shared" si="22"/>
        <v>na</v>
      </c>
      <c r="G755">
        <f>VLOOKUP($C755,'Lab Blank'!$D$4:$G$193,4,FALSE)</f>
        <v>75</v>
      </c>
      <c r="H755" t="str">
        <f t="shared" si="23"/>
        <v>na</v>
      </c>
    </row>
    <row r="756" spans="2:8" x14ac:dyDescent="0.2">
      <c r="B756" s="1" t="s">
        <v>194</v>
      </c>
      <c r="C756" s="1" t="s">
        <v>227</v>
      </c>
      <c r="D756">
        <v>92.9</v>
      </c>
      <c r="F756" t="str">
        <f t="shared" si="22"/>
        <v>na</v>
      </c>
      <c r="G756">
        <f>VLOOKUP($C756,'Lab Blank'!$D$4:$G$193,4,FALSE)</f>
        <v>101</v>
      </c>
      <c r="H756" t="str">
        <f t="shared" si="23"/>
        <v>na</v>
      </c>
    </row>
    <row r="757" spans="2:8" x14ac:dyDescent="0.2">
      <c r="B757" s="1" t="s">
        <v>194</v>
      </c>
      <c r="C757" s="1" t="s">
        <v>228</v>
      </c>
      <c r="D757">
        <v>55.1</v>
      </c>
      <c r="F757" t="str">
        <f t="shared" si="22"/>
        <v>na</v>
      </c>
      <c r="G757">
        <f>VLOOKUP($C757,'Lab Blank'!$D$4:$G$193,4,FALSE)</f>
        <v>65.900000000000006</v>
      </c>
      <c r="H757" t="str">
        <f t="shared" si="23"/>
        <v>na</v>
      </c>
    </row>
    <row r="758" spans="2:8" x14ac:dyDescent="0.2">
      <c r="B758" s="1" t="s">
        <v>194</v>
      </c>
      <c r="C758" s="1" t="s">
        <v>229</v>
      </c>
      <c r="D758">
        <v>83.1</v>
      </c>
      <c r="F758" t="str">
        <f t="shared" si="22"/>
        <v>na</v>
      </c>
      <c r="G758">
        <f>VLOOKUP($C758,'Lab Blank'!$D$4:$G$193,4,FALSE)</f>
        <v>89</v>
      </c>
      <c r="H758" t="str">
        <f t="shared" si="23"/>
        <v>na</v>
      </c>
    </row>
    <row r="759" spans="2:8" x14ac:dyDescent="0.2">
      <c r="B759" s="1" t="s">
        <v>194</v>
      </c>
      <c r="C759" s="1" t="s">
        <v>230</v>
      </c>
      <c r="D759">
        <v>67.2</v>
      </c>
      <c r="F759" t="str">
        <f t="shared" si="22"/>
        <v>na</v>
      </c>
      <c r="G759">
        <f>VLOOKUP($C759,'Lab Blank'!$D$4:$G$193,4,FALSE)</f>
        <v>72.400000000000006</v>
      </c>
      <c r="H759" t="str">
        <f t="shared" si="23"/>
        <v>na</v>
      </c>
    </row>
    <row r="760" spans="2:8" x14ac:dyDescent="0.2">
      <c r="B760" s="1" t="s">
        <v>194</v>
      </c>
      <c r="C760" s="1" t="s">
        <v>231</v>
      </c>
      <c r="D760">
        <v>75</v>
      </c>
      <c r="F760" t="str">
        <f t="shared" si="22"/>
        <v>na</v>
      </c>
      <c r="G760">
        <f>VLOOKUP($C760,'Lab Blank'!$D$4:$G$193,4,FALSE)</f>
        <v>79.3</v>
      </c>
      <c r="H760" t="str">
        <f t="shared" si="23"/>
        <v>na</v>
      </c>
    </row>
    <row r="761" spans="2:8" x14ac:dyDescent="0.2">
      <c r="B761" s="1" t="s">
        <v>194</v>
      </c>
      <c r="C761" s="1" t="s">
        <v>232</v>
      </c>
      <c r="D761">
        <v>59</v>
      </c>
      <c r="F761" t="str">
        <f t="shared" si="22"/>
        <v>na</v>
      </c>
      <c r="G761">
        <f>VLOOKUP($C761,'Lab Blank'!$D$4:$G$193,4,FALSE)</f>
        <v>70.3</v>
      </c>
      <c r="H761" t="str">
        <f t="shared" si="23"/>
        <v>na</v>
      </c>
    </row>
    <row r="762" spans="2:8" x14ac:dyDescent="0.2">
      <c r="B762" s="1" t="s">
        <v>194</v>
      </c>
      <c r="C762" s="1" t="s">
        <v>234</v>
      </c>
      <c r="D762">
        <v>79.400000000000006</v>
      </c>
      <c r="F762" t="str">
        <f t="shared" si="22"/>
        <v>na</v>
      </c>
      <c r="G762">
        <f>VLOOKUP($C762,'Lab Blank'!$D$4:$G$193,4,FALSE)</f>
        <v>82.1</v>
      </c>
      <c r="H762" t="str">
        <f t="shared" si="23"/>
        <v>na</v>
      </c>
    </row>
    <row r="763" spans="2:8" x14ac:dyDescent="0.2">
      <c r="B763" s="1" t="s">
        <v>194</v>
      </c>
      <c r="C763" s="1" t="s">
        <v>235</v>
      </c>
      <c r="D763">
        <v>65.900000000000006</v>
      </c>
      <c r="F763" t="str">
        <f t="shared" si="22"/>
        <v>na</v>
      </c>
      <c r="G763">
        <f>VLOOKUP($C763,'Lab Blank'!$D$4:$G$193,4,FALSE)</f>
        <v>76.099999999999994</v>
      </c>
      <c r="H763" t="str">
        <f t="shared" si="23"/>
        <v>na</v>
      </c>
    </row>
    <row r="764" spans="2:8" x14ac:dyDescent="0.2">
      <c r="B764" s="1" t="s">
        <v>194</v>
      </c>
      <c r="C764" s="1" t="s">
        <v>236</v>
      </c>
      <c r="D764">
        <v>68.400000000000006</v>
      </c>
      <c r="F764" t="str">
        <f t="shared" si="22"/>
        <v>na</v>
      </c>
      <c r="G764">
        <f>VLOOKUP($C764,'Lab Blank'!$D$4:$G$193,4,FALSE)</f>
        <v>72</v>
      </c>
      <c r="H764" t="str">
        <f t="shared" si="23"/>
        <v>na</v>
      </c>
    </row>
    <row r="765" spans="2:8" x14ac:dyDescent="0.2">
      <c r="B765" s="1" t="s">
        <v>197</v>
      </c>
      <c r="C765" s="1" t="s">
        <v>5</v>
      </c>
      <c r="D765">
        <v>1.82</v>
      </c>
      <c r="E765" t="s">
        <v>9</v>
      </c>
      <c r="F765">
        <f t="shared" si="22"/>
        <v>1.82</v>
      </c>
      <c r="G765">
        <f>VLOOKUP($C765,'Lab Blank'!$D$4:$G$193,4,FALSE)</f>
        <v>1.63</v>
      </c>
      <c r="H765" t="str">
        <f t="shared" si="23"/>
        <v>na</v>
      </c>
    </row>
    <row r="766" spans="2:8" x14ac:dyDescent="0.2">
      <c r="B766" s="1" t="s">
        <v>197</v>
      </c>
      <c r="C766" s="1" t="s">
        <v>7</v>
      </c>
      <c r="D766">
        <v>1.71</v>
      </c>
      <c r="E766" t="s">
        <v>9</v>
      </c>
      <c r="F766">
        <f t="shared" si="22"/>
        <v>1.71</v>
      </c>
      <c r="G766">
        <f>VLOOKUP($C766,'Lab Blank'!$D$4:$G$193,4,FALSE)</f>
        <v>0.746</v>
      </c>
      <c r="H766" t="str">
        <f t="shared" si="23"/>
        <v>na</v>
      </c>
    </row>
    <row r="767" spans="2:8" x14ac:dyDescent="0.2">
      <c r="B767" s="1" t="s">
        <v>197</v>
      </c>
      <c r="C767" s="1" t="s">
        <v>8</v>
      </c>
      <c r="D767">
        <v>3.94</v>
      </c>
      <c r="E767" t="s">
        <v>9</v>
      </c>
      <c r="F767">
        <f t="shared" si="22"/>
        <v>3.94</v>
      </c>
      <c r="G767">
        <f>VLOOKUP($C767,'Lab Blank'!$D$4:$G$193,4,FALSE)</f>
        <v>2.21</v>
      </c>
      <c r="H767" t="str">
        <f t="shared" si="23"/>
        <v>na</v>
      </c>
    </row>
    <row r="768" spans="2:8" x14ac:dyDescent="0.2">
      <c r="B768" s="1" t="s">
        <v>197</v>
      </c>
      <c r="C768" s="1" t="s">
        <v>10</v>
      </c>
      <c r="D768">
        <v>11.3</v>
      </c>
      <c r="F768">
        <f t="shared" si="22"/>
        <v>11.3</v>
      </c>
      <c r="G768">
        <f>VLOOKUP($C768,'Lab Blank'!$D$4:$G$193,4,FALSE)</f>
        <v>1.06</v>
      </c>
      <c r="H768">
        <f t="shared" si="23"/>
        <v>11.3</v>
      </c>
    </row>
    <row r="769" spans="2:8" x14ac:dyDescent="0.2">
      <c r="B769" s="1" t="s">
        <v>197</v>
      </c>
      <c r="C769" s="1" t="s">
        <v>11</v>
      </c>
      <c r="D769">
        <v>0.54200000000000004</v>
      </c>
      <c r="E769" t="s">
        <v>12</v>
      </c>
      <c r="F769" t="str">
        <f t="shared" si="22"/>
        <v>na</v>
      </c>
      <c r="G769">
        <f>VLOOKUP($C769,'Lab Blank'!$D$4:$G$193,4,FALSE)</f>
        <v>0</v>
      </c>
      <c r="H769" t="str">
        <f t="shared" si="23"/>
        <v>na</v>
      </c>
    </row>
    <row r="770" spans="2:8" x14ac:dyDescent="0.2">
      <c r="B770" s="1" t="s">
        <v>197</v>
      </c>
      <c r="C770" s="1" t="s">
        <v>13</v>
      </c>
      <c r="D770">
        <v>2.82</v>
      </c>
      <c r="F770">
        <f t="shared" si="22"/>
        <v>2.82</v>
      </c>
      <c r="G770">
        <f>VLOOKUP($C770,'Lab Blank'!$D$4:$G$193,4,FALSE)</f>
        <v>0</v>
      </c>
      <c r="H770">
        <f t="shared" si="23"/>
        <v>2.82</v>
      </c>
    </row>
    <row r="771" spans="2:8" x14ac:dyDescent="0.2">
      <c r="B771" s="1" t="s">
        <v>197</v>
      </c>
      <c r="C771" s="1" t="s">
        <v>14</v>
      </c>
      <c r="D771">
        <v>0.67800000000000005</v>
      </c>
      <c r="E771" t="s">
        <v>6</v>
      </c>
      <c r="F771">
        <f t="shared" si="22"/>
        <v>0.67800000000000005</v>
      </c>
      <c r="G771">
        <f>VLOOKUP($C771,'Lab Blank'!$D$4:$G$193,4,FALSE)</f>
        <v>1.74</v>
      </c>
      <c r="H771" t="str">
        <f t="shared" si="23"/>
        <v>na</v>
      </c>
    </row>
    <row r="772" spans="2:8" x14ac:dyDescent="0.2">
      <c r="B772" s="1" t="s">
        <v>197</v>
      </c>
      <c r="C772" s="1" t="s">
        <v>15</v>
      </c>
      <c r="D772">
        <v>7.92</v>
      </c>
      <c r="F772">
        <f t="shared" si="22"/>
        <v>7.92</v>
      </c>
      <c r="G772">
        <f>VLOOKUP($C772,'Lab Blank'!$D$4:$G$193,4,FALSE)</f>
        <v>1.56</v>
      </c>
      <c r="H772">
        <f t="shared" si="23"/>
        <v>7.92</v>
      </c>
    </row>
    <row r="773" spans="2:8" x14ac:dyDescent="0.2">
      <c r="B773" s="1" t="s">
        <v>197</v>
      </c>
      <c r="C773" s="1" t="s">
        <v>16</v>
      </c>
      <c r="D773">
        <v>1.1100000000000001</v>
      </c>
      <c r="E773" t="s">
        <v>174</v>
      </c>
      <c r="F773">
        <f t="shared" si="22"/>
        <v>1.1100000000000001</v>
      </c>
      <c r="G773">
        <f>VLOOKUP($C773,'Lab Blank'!$D$4:$G$193,4,FALSE)</f>
        <v>0</v>
      </c>
      <c r="H773">
        <f t="shared" si="23"/>
        <v>1.1100000000000001</v>
      </c>
    </row>
    <row r="774" spans="2:8" x14ac:dyDescent="0.2">
      <c r="B774" s="1" t="s">
        <v>197</v>
      </c>
      <c r="C774" s="1" t="s">
        <v>17</v>
      </c>
      <c r="D774">
        <v>0.48199999999999998</v>
      </c>
      <c r="E774" t="s">
        <v>12</v>
      </c>
      <c r="F774" t="str">
        <f t="shared" ref="F774:F837" si="24">IF(OR(LEFT(C774,3)&lt;&gt;"PCB",RIGHT(C774,1)="L",NOT(ISERROR(SEARCH("U",E774)))),"na",D774)</f>
        <v>na</v>
      </c>
      <c r="G774">
        <f>VLOOKUP($C774,'Lab Blank'!$D$4:$G$193,4,FALSE)</f>
        <v>0</v>
      </c>
      <c r="H774" t="str">
        <f t="shared" ref="H774:H837" si="25">IF(OR($F774="na",$F774&lt;3*G774),"na",$F774)</f>
        <v>na</v>
      </c>
    </row>
    <row r="775" spans="2:8" x14ac:dyDescent="0.2">
      <c r="B775" s="1" t="s">
        <v>197</v>
      </c>
      <c r="C775" s="1" t="s">
        <v>18</v>
      </c>
      <c r="D775">
        <v>50.3</v>
      </c>
      <c r="F775">
        <f t="shared" si="24"/>
        <v>50.3</v>
      </c>
      <c r="G775">
        <f>VLOOKUP($C775,'Lab Blank'!$D$4:$G$193,4,FALSE)</f>
        <v>16.3</v>
      </c>
      <c r="H775">
        <f t="shared" si="25"/>
        <v>50.3</v>
      </c>
    </row>
    <row r="776" spans="2:8" x14ac:dyDescent="0.2">
      <c r="B776" s="1" t="s">
        <v>197</v>
      </c>
      <c r="C776" s="1" t="s">
        <v>19</v>
      </c>
      <c r="D776">
        <v>1.39</v>
      </c>
      <c r="E776" t="s">
        <v>176</v>
      </c>
      <c r="F776">
        <f t="shared" si="24"/>
        <v>1.39</v>
      </c>
      <c r="G776">
        <f>VLOOKUP($C776,'Lab Blank'!$D$4:$G$193,4,FALSE)</f>
        <v>0</v>
      </c>
      <c r="H776">
        <f t="shared" si="25"/>
        <v>1.39</v>
      </c>
    </row>
    <row r="777" spans="2:8" x14ac:dyDescent="0.2">
      <c r="B777" s="1" t="s">
        <v>197</v>
      </c>
      <c r="C777" s="1" t="s">
        <v>21</v>
      </c>
      <c r="D777">
        <v>0.496</v>
      </c>
      <c r="E777" t="s">
        <v>12</v>
      </c>
      <c r="F777" t="str">
        <f t="shared" si="24"/>
        <v>na</v>
      </c>
      <c r="G777">
        <f>VLOOKUP($C777,'Lab Blank'!$D$4:$G$193,4,FALSE)</f>
        <v>0</v>
      </c>
      <c r="H777" t="str">
        <f t="shared" si="25"/>
        <v>na</v>
      </c>
    </row>
    <row r="778" spans="2:8" x14ac:dyDescent="0.2">
      <c r="B778" s="1" t="s">
        <v>197</v>
      </c>
      <c r="C778" s="1" t="s">
        <v>22</v>
      </c>
      <c r="D778">
        <v>6.74</v>
      </c>
      <c r="F778">
        <f t="shared" si="24"/>
        <v>6.74</v>
      </c>
      <c r="G778">
        <f>VLOOKUP($C778,'Lab Blank'!$D$4:$G$193,4,FALSE)</f>
        <v>1.62</v>
      </c>
      <c r="H778">
        <f t="shared" si="25"/>
        <v>6.74</v>
      </c>
    </row>
    <row r="779" spans="2:8" x14ac:dyDescent="0.2">
      <c r="B779" s="1" t="s">
        <v>197</v>
      </c>
      <c r="C779" s="1" t="s">
        <v>23</v>
      </c>
      <c r="D779">
        <v>9.15</v>
      </c>
      <c r="F779">
        <f t="shared" si="24"/>
        <v>9.15</v>
      </c>
      <c r="G779">
        <f>VLOOKUP($C779,'Lab Blank'!$D$4:$G$193,4,FALSE)</f>
        <v>0.66100000000000003</v>
      </c>
      <c r="H779">
        <f t="shared" si="25"/>
        <v>9.15</v>
      </c>
    </row>
    <row r="780" spans="2:8" x14ac:dyDescent="0.2">
      <c r="B780" s="1" t="s">
        <v>197</v>
      </c>
      <c r="C780" s="1" t="s">
        <v>24</v>
      </c>
      <c r="D780">
        <v>6.33</v>
      </c>
      <c r="F780">
        <f t="shared" si="24"/>
        <v>6.33</v>
      </c>
      <c r="G780">
        <f>VLOOKUP($C780,'Lab Blank'!$D$4:$G$193,4,FALSE)</f>
        <v>0.71699999999999997</v>
      </c>
      <c r="H780">
        <f t="shared" si="25"/>
        <v>6.33</v>
      </c>
    </row>
    <row r="781" spans="2:8" x14ac:dyDescent="0.2">
      <c r="B781" s="1" t="s">
        <v>197</v>
      </c>
      <c r="C781" s="1" t="s">
        <v>25</v>
      </c>
      <c r="D781">
        <v>16.7</v>
      </c>
      <c r="E781" t="s">
        <v>175</v>
      </c>
      <c r="F781">
        <f t="shared" si="24"/>
        <v>16.7</v>
      </c>
      <c r="G781">
        <f>VLOOKUP($C781,'Lab Blank'!$D$4:$G$193,4,FALSE)</f>
        <v>1.2</v>
      </c>
      <c r="H781">
        <f t="shared" si="25"/>
        <v>16.7</v>
      </c>
    </row>
    <row r="782" spans="2:8" x14ac:dyDescent="0.2">
      <c r="B782" s="1" t="s">
        <v>197</v>
      </c>
      <c r="C782" s="1" t="s">
        <v>27</v>
      </c>
      <c r="D782">
        <v>2.59</v>
      </c>
      <c r="F782">
        <f t="shared" si="24"/>
        <v>2.59</v>
      </c>
      <c r="G782">
        <f>VLOOKUP($C782,'Lab Blank'!$D$4:$G$193,4,FALSE)</f>
        <v>0.51900000000000002</v>
      </c>
      <c r="H782">
        <f t="shared" si="25"/>
        <v>2.59</v>
      </c>
    </row>
    <row r="783" spans="2:8" x14ac:dyDescent="0.2">
      <c r="B783" s="1" t="s">
        <v>197</v>
      </c>
      <c r="C783" s="1" t="s">
        <v>28</v>
      </c>
      <c r="D783">
        <v>12.7</v>
      </c>
      <c r="E783" t="s">
        <v>175</v>
      </c>
      <c r="F783">
        <f t="shared" si="24"/>
        <v>12.7</v>
      </c>
      <c r="G783">
        <f>VLOOKUP($C783,'Lab Blank'!$D$4:$G$193,4,FALSE)</f>
        <v>3.07</v>
      </c>
      <c r="H783">
        <f t="shared" si="25"/>
        <v>12.7</v>
      </c>
    </row>
    <row r="784" spans="2:8" x14ac:dyDescent="0.2">
      <c r="B784" s="1" t="s">
        <v>197</v>
      </c>
      <c r="C784" s="1" t="s">
        <v>30</v>
      </c>
      <c r="D784">
        <v>4.74</v>
      </c>
      <c r="E784" t="s">
        <v>175</v>
      </c>
      <c r="F784">
        <f t="shared" si="24"/>
        <v>4.74</v>
      </c>
      <c r="G784">
        <f>VLOOKUP($C784,'Lab Blank'!$D$4:$G$193,4,FALSE)</f>
        <v>1.56</v>
      </c>
      <c r="H784">
        <f t="shared" si="25"/>
        <v>4.74</v>
      </c>
    </row>
    <row r="785" spans="2:8" x14ac:dyDescent="0.2">
      <c r="B785" s="1" t="s">
        <v>197</v>
      </c>
      <c r="C785" s="1" t="s">
        <v>32</v>
      </c>
      <c r="D785">
        <v>6.05</v>
      </c>
      <c r="F785">
        <f t="shared" si="24"/>
        <v>6.05</v>
      </c>
      <c r="G785">
        <f>VLOOKUP($C785,'Lab Blank'!$D$4:$G$193,4,FALSE)</f>
        <v>0.92</v>
      </c>
      <c r="H785">
        <f t="shared" si="25"/>
        <v>6.05</v>
      </c>
    </row>
    <row r="786" spans="2:8" x14ac:dyDescent="0.2">
      <c r="B786" s="1" t="s">
        <v>197</v>
      </c>
      <c r="C786" s="1" t="s">
        <v>33</v>
      </c>
      <c r="D786">
        <v>0.192</v>
      </c>
      <c r="E786" t="s">
        <v>12</v>
      </c>
      <c r="F786" t="str">
        <f t="shared" si="24"/>
        <v>na</v>
      </c>
      <c r="G786">
        <f>VLOOKUP($C786,'Lab Blank'!$D$4:$G$193,4,FALSE)</f>
        <v>0.32500000000000001</v>
      </c>
      <c r="H786" t="str">
        <f t="shared" si="25"/>
        <v>na</v>
      </c>
    </row>
    <row r="787" spans="2:8" x14ac:dyDescent="0.2">
      <c r="B787" s="1" t="s">
        <v>197</v>
      </c>
      <c r="C787" s="1" t="s">
        <v>34</v>
      </c>
      <c r="D787">
        <v>0.21</v>
      </c>
      <c r="E787" t="s">
        <v>174</v>
      </c>
      <c r="F787">
        <f t="shared" si="24"/>
        <v>0.21</v>
      </c>
      <c r="G787">
        <f>VLOOKUP($C787,'Lab Blank'!$D$4:$G$193,4,FALSE)</f>
        <v>0</v>
      </c>
      <c r="H787">
        <f t="shared" si="25"/>
        <v>0.21</v>
      </c>
    </row>
    <row r="788" spans="2:8" x14ac:dyDescent="0.2">
      <c r="B788" s="1" t="s">
        <v>197</v>
      </c>
      <c r="C788" s="1" t="s">
        <v>35</v>
      </c>
      <c r="D788">
        <v>0.96099999999999997</v>
      </c>
      <c r="E788" t="s">
        <v>174</v>
      </c>
      <c r="F788">
        <f t="shared" si="24"/>
        <v>0.96099999999999997</v>
      </c>
      <c r="G788">
        <f>VLOOKUP($C788,'Lab Blank'!$D$4:$G$193,4,FALSE)</f>
        <v>0</v>
      </c>
      <c r="H788">
        <f t="shared" si="25"/>
        <v>0.96099999999999997</v>
      </c>
    </row>
    <row r="789" spans="2:8" x14ac:dyDescent="0.2">
      <c r="B789" s="1" t="s">
        <v>197</v>
      </c>
      <c r="C789" s="1" t="s">
        <v>36</v>
      </c>
      <c r="D789">
        <v>2.66</v>
      </c>
      <c r="E789" t="s">
        <v>175</v>
      </c>
      <c r="F789">
        <f t="shared" si="24"/>
        <v>2.66</v>
      </c>
      <c r="G789">
        <f>VLOOKUP($C789,'Lab Blank'!$D$4:$G$193,4,FALSE)</f>
        <v>0.49299999999999999</v>
      </c>
      <c r="H789">
        <f t="shared" si="25"/>
        <v>2.66</v>
      </c>
    </row>
    <row r="790" spans="2:8" x14ac:dyDescent="0.2">
      <c r="B790" s="1" t="s">
        <v>197</v>
      </c>
      <c r="C790" s="1" t="s">
        <v>37</v>
      </c>
      <c r="D790">
        <v>1.1200000000000001</v>
      </c>
      <c r="E790" t="s">
        <v>174</v>
      </c>
      <c r="F790">
        <f t="shared" si="24"/>
        <v>1.1200000000000001</v>
      </c>
      <c r="G790">
        <f>VLOOKUP($C790,'Lab Blank'!$D$4:$G$193,4,FALSE)</f>
        <v>0</v>
      </c>
      <c r="H790">
        <f t="shared" si="25"/>
        <v>1.1200000000000001</v>
      </c>
    </row>
    <row r="791" spans="2:8" x14ac:dyDescent="0.2">
      <c r="B791" s="1" t="s">
        <v>197</v>
      </c>
      <c r="C791" s="1" t="s">
        <v>38</v>
      </c>
      <c r="D791">
        <v>13.6</v>
      </c>
      <c r="F791">
        <f t="shared" si="24"/>
        <v>13.6</v>
      </c>
      <c r="G791">
        <f>VLOOKUP($C791,'Lab Blank'!$D$4:$G$193,4,FALSE)</f>
        <v>2.0699999999999998</v>
      </c>
      <c r="H791">
        <f t="shared" si="25"/>
        <v>13.6</v>
      </c>
    </row>
    <row r="792" spans="2:8" x14ac:dyDescent="0.2">
      <c r="B792" s="1" t="s">
        <v>197</v>
      </c>
      <c r="C792" s="1" t="s">
        <v>39</v>
      </c>
      <c r="D792">
        <v>3.56</v>
      </c>
      <c r="F792">
        <f t="shared" si="24"/>
        <v>3.56</v>
      </c>
      <c r="G792">
        <f>VLOOKUP($C792,'Lab Blank'!$D$4:$G$193,4,FALSE)</f>
        <v>0.45700000000000002</v>
      </c>
      <c r="H792">
        <f t="shared" si="25"/>
        <v>3.56</v>
      </c>
    </row>
    <row r="793" spans="2:8" x14ac:dyDescent="0.2">
      <c r="B793" s="1" t="s">
        <v>197</v>
      </c>
      <c r="C793" s="1" t="s">
        <v>41</v>
      </c>
      <c r="D793">
        <v>0.185</v>
      </c>
      <c r="E793" t="s">
        <v>12</v>
      </c>
      <c r="F793" t="str">
        <f t="shared" si="24"/>
        <v>na</v>
      </c>
      <c r="G793">
        <f>VLOOKUP($C793,'Lab Blank'!$D$4:$G$193,4,FALSE)</f>
        <v>0.315</v>
      </c>
      <c r="H793" t="str">
        <f t="shared" si="25"/>
        <v>na</v>
      </c>
    </row>
    <row r="794" spans="2:8" x14ac:dyDescent="0.2">
      <c r="B794" s="1" t="s">
        <v>197</v>
      </c>
      <c r="C794" s="1" t="s">
        <v>42</v>
      </c>
      <c r="D794">
        <v>1.06</v>
      </c>
      <c r="E794" t="s">
        <v>174</v>
      </c>
      <c r="F794">
        <f t="shared" si="24"/>
        <v>1.06</v>
      </c>
      <c r="G794">
        <f>VLOOKUP($C794,'Lab Blank'!$D$4:$G$193,4,FALSE)</f>
        <v>0.34899999999999998</v>
      </c>
      <c r="H794">
        <f t="shared" si="25"/>
        <v>1.06</v>
      </c>
    </row>
    <row r="795" spans="2:8" x14ac:dyDescent="0.2">
      <c r="B795" s="1" t="s">
        <v>197</v>
      </c>
      <c r="C795" s="1" t="s">
        <v>43</v>
      </c>
      <c r="D795">
        <v>0.28699999999999998</v>
      </c>
      <c r="E795" t="s">
        <v>174</v>
      </c>
      <c r="F795">
        <f t="shared" si="24"/>
        <v>0.28699999999999998</v>
      </c>
      <c r="G795">
        <f>VLOOKUP($C795,'Lab Blank'!$D$4:$G$193,4,FALSE)</f>
        <v>0</v>
      </c>
      <c r="H795">
        <f t="shared" si="25"/>
        <v>0.28699999999999998</v>
      </c>
    </row>
    <row r="796" spans="2:8" x14ac:dyDescent="0.2">
      <c r="B796" s="1" t="s">
        <v>197</v>
      </c>
      <c r="C796" s="1" t="s">
        <v>44</v>
      </c>
      <c r="D796">
        <v>2.14</v>
      </c>
      <c r="F796">
        <f t="shared" si="24"/>
        <v>2.14</v>
      </c>
      <c r="G796">
        <f>VLOOKUP($C796,'Lab Blank'!$D$4:$G$193,4,FALSE)</f>
        <v>0.80100000000000005</v>
      </c>
      <c r="H796" t="str">
        <f t="shared" si="25"/>
        <v>na</v>
      </c>
    </row>
    <row r="797" spans="2:8" x14ac:dyDescent="0.2">
      <c r="B797" s="1" t="s">
        <v>197</v>
      </c>
      <c r="C797" s="1" t="s">
        <v>45</v>
      </c>
      <c r="D797">
        <v>0.187</v>
      </c>
      <c r="E797" t="s">
        <v>12</v>
      </c>
      <c r="F797" t="str">
        <f t="shared" si="24"/>
        <v>na</v>
      </c>
      <c r="G797">
        <f>VLOOKUP($C797,'Lab Blank'!$D$4:$G$193,4,FALSE)</f>
        <v>0</v>
      </c>
      <c r="H797" t="str">
        <f t="shared" si="25"/>
        <v>na</v>
      </c>
    </row>
    <row r="798" spans="2:8" x14ac:dyDescent="0.2">
      <c r="B798" s="1" t="s">
        <v>197</v>
      </c>
      <c r="C798" s="1" t="s">
        <v>46</v>
      </c>
      <c r="D798">
        <v>0.185</v>
      </c>
      <c r="E798" t="s">
        <v>12</v>
      </c>
      <c r="F798" t="str">
        <f t="shared" si="24"/>
        <v>na</v>
      </c>
      <c r="G798">
        <f>VLOOKUP($C798,'Lab Blank'!$D$4:$G$193,4,FALSE)</f>
        <v>0</v>
      </c>
      <c r="H798" t="str">
        <f t="shared" si="25"/>
        <v>na</v>
      </c>
    </row>
    <row r="799" spans="2:8" x14ac:dyDescent="0.2">
      <c r="B799" s="1" t="s">
        <v>197</v>
      </c>
      <c r="C799" s="1" t="s">
        <v>47</v>
      </c>
      <c r="D799">
        <v>4.5599999999999996</v>
      </c>
      <c r="E799" t="s">
        <v>175</v>
      </c>
      <c r="F799">
        <f t="shared" si="24"/>
        <v>4.5599999999999996</v>
      </c>
      <c r="G799">
        <f>VLOOKUP($C799,'Lab Blank'!$D$4:$G$193,4,FALSE)</f>
        <v>0.90100000000000002</v>
      </c>
      <c r="H799">
        <f t="shared" si="25"/>
        <v>4.5599999999999996</v>
      </c>
    </row>
    <row r="800" spans="2:8" x14ac:dyDescent="0.2">
      <c r="B800" s="1" t="s">
        <v>197</v>
      </c>
      <c r="C800" s="1" t="s">
        <v>48</v>
      </c>
      <c r="D800">
        <v>2.11</v>
      </c>
      <c r="F800">
        <f t="shared" si="24"/>
        <v>2.11</v>
      </c>
      <c r="G800">
        <f>VLOOKUP($C800,'Lab Blank'!$D$4:$G$193,4,FALSE)</f>
        <v>0.50700000000000001</v>
      </c>
      <c r="H800">
        <f t="shared" si="25"/>
        <v>2.11</v>
      </c>
    </row>
    <row r="801" spans="2:8" x14ac:dyDescent="0.2">
      <c r="B801" s="1" t="s">
        <v>197</v>
      </c>
      <c r="C801" s="1" t="s">
        <v>49</v>
      </c>
      <c r="D801">
        <v>0.37</v>
      </c>
      <c r="E801" t="s">
        <v>174</v>
      </c>
      <c r="F801">
        <f t="shared" si="24"/>
        <v>0.37</v>
      </c>
      <c r="G801">
        <f>VLOOKUP($C801,'Lab Blank'!$D$4:$G$193,4,FALSE)</f>
        <v>0</v>
      </c>
      <c r="H801">
        <f t="shared" si="25"/>
        <v>0.37</v>
      </c>
    </row>
    <row r="802" spans="2:8" x14ac:dyDescent="0.2">
      <c r="B802" s="1" t="s">
        <v>197</v>
      </c>
      <c r="C802" s="1" t="s">
        <v>50</v>
      </c>
      <c r="D802">
        <v>12.6</v>
      </c>
      <c r="E802" t="s">
        <v>175</v>
      </c>
      <c r="F802">
        <f t="shared" si="24"/>
        <v>12.6</v>
      </c>
      <c r="G802">
        <f>VLOOKUP($C802,'Lab Blank'!$D$4:$G$193,4,FALSE)</f>
        <v>1.95</v>
      </c>
      <c r="H802">
        <f t="shared" si="25"/>
        <v>12.6</v>
      </c>
    </row>
    <row r="803" spans="2:8" x14ac:dyDescent="0.2">
      <c r="B803" s="1" t="s">
        <v>197</v>
      </c>
      <c r="C803" s="1" t="s">
        <v>51</v>
      </c>
      <c r="D803">
        <v>2.72</v>
      </c>
      <c r="E803" t="s">
        <v>175</v>
      </c>
      <c r="F803">
        <f t="shared" si="24"/>
        <v>2.72</v>
      </c>
      <c r="G803">
        <f>VLOOKUP($C803,'Lab Blank'!$D$4:$G$193,4,FALSE)</f>
        <v>0</v>
      </c>
      <c r="H803">
        <f t="shared" si="25"/>
        <v>2.72</v>
      </c>
    </row>
    <row r="804" spans="2:8" x14ac:dyDescent="0.2">
      <c r="B804" s="1" t="s">
        <v>197</v>
      </c>
      <c r="C804" s="1" t="s">
        <v>52</v>
      </c>
      <c r="D804">
        <v>0.80600000000000005</v>
      </c>
      <c r="E804" t="s">
        <v>174</v>
      </c>
      <c r="F804">
        <f t="shared" si="24"/>
        <v>0.80600000000000005</v>
      </c>
      <c r="G804">
        <f>VLOOKUP($C804,'Lab Blank'!$D$4:$G$193,4,FALSE)</f>
        <v>0</v>
      </c>
      <c r="H804">
        <f t="shared" si="25"/>
        <v>0.80600000000000005</v>
      </c>
    </row>
    <row r="805" spans="2:8" x14ac:dyDescent="0.2">
      <c r="B805" s="1" t="s">
        <v>197</v>
      </c>
      <c r="C805" s="1" t="s">
        <v>53</v>
      </c>
      <c r="D805">
        <v>1.7</v>
      </c>
      <c r="F805">
        <f t="shared" si="24"/>
        <v>1.7</v>
      </c>
      <c r="G805">
        <f>VLOOKUP($C805,'Lab Blank'!$D$4:$G$193,4,FALSE)</f>
        <v>0.41299999999999998</v>
      </c>
      <c r="H805">
        <f t="shared" si="25"/>
        <v>1.7</v>
      </c>
    </row>
    <row r="806" spans="2:8" x14ac:dyDescent="0.2">
      <c r="B806" s="1" t="s">
        <v>197</v>
      </c>
      <c r="C806" s="1" t="s">
        <v>54</v>
      </c>
      <c r="D806">
        <v>5.16</v>
      </c>
      <c r="E806" t="s">
        <v>175</v>
      </c>
      <c r="F806">
        <f t="shared" si="24"/>
        <v>5.16</v>
      </c>
      <c r="G806">
        <f>VLOOKUP($C806,'Lab Blank'!$D$4:$G$193,4,FALSE)</f>
        <v>0.879</v>
      </c>
      <c r="H806">
        <f t="shared" si="25"/>
        <v>5.16</v>
      </c>
    </row>
    <row r="807" spans="2:8" x14ac:dyDescent="0.2">
      <c r="B807" s="1" t="s">
        <v>197</v>
      </c>
      <c r="C807" s="1" t="s">
        <v>55</v>
      </c>
      <c r="D807">
        <v>1.85</v>
      </c>
      <c r="E807" t="s">
        <v>175</v>
      </c>
      <c r="F807">
        <f t="shared" si="24"/>
        <v>1.85</v>
      </c>
      <c r="G807">
        <f>VLOOKUP($C807,'Lab Blank'!$D$4:$G$193,4,FALSE)</f>
        <v>0</v>
      </c>
      <c r="H807">
        <f t="shared" si="25"/>
        <v>1.85</v>
      </c>
    </row>
    <row r="808" spans="2:8" x14ac:dyDescent="0.2">
      <c r="B808" s="1" t="s">
        <v>197</v>
      </c>
      <c r="C808" s="1" t="s">
        <v>56</v>
      </c>
      <c r="D808">
        <v>21.5</v>
      </c>
      <c r="F808">
        <f t="shared" si="24"/>
        <v>21.5</v>
      </c>
      <c r="G808">
        <f>VLOOKUP($C808,'Lab Blank'!$D$4:$G$193,4,FALSE)</f>
        <v>2.02</v>
      </c>
      <c r="H808">
        <f t="shared" si="25"/>
        <v>21.5</v>
      </c>
    </row>
    <row r="809" spans="2:8" x14ac:dyDescent="0.2">
      <c r="B809" s="1" t="s">
        <v>197</v>
      </c>
      <c r="C809" s="1" t="s">
        <v>57</v>
      </c>
      <c r="D809">
        <v>0.182</v>
      </c>
      <c r="E809" t="s">
        <v>12</v>
      </c>
      <c r="F809" t="str">
        <f t="shared" si="24"/>
        <v>na</v>
      </c>
      <c r="G809">
        <f>VLOOKUP($C809,'Lab Blank'!$D$4:$G$193,4,FALSE)</f>
        <v>0.23599999999999999</v>
      </c>
      <c r="H809" t="str">
        <f t="shared" si="25"/>
        <v>na</v>
      </c>
    </row>
    <row r="810" spans="2:8" x14ac:dyDescent="0.2">
      <c r="B810" s="1" t="s">
        <v>197</v>
      </c>
      <c r="C810" s="1" t="s">
        <v>58</v>
      </c>
      <c r="D810">
        <v>0.27600000000000002</v>
      </c>
      <c r="E810" t="s">
        <v>12</v>
      </c>
      <c r="F810" t="str">
        <f t="shared" si="24"/>
        <v>na</v>
      </c>
      <c r="G810">
        <f>VLOOKUP($C810,'Lab Blank'!$D$4:$G$193,4,FALSE)</f>
        <v>0</v>
      </c>
      <c r="H810" t="str">
        <f t="shared" si="25"/>
        <v>na</v>
      </c>
    </row>
    <row r="811" spans="2:8" x14ac:dyDescent="0.2">
      <c r="B811" s="1" t="s">
        <v>197</v>
      </c>
      <c r="C811" s="1" t="s">
        <v>59</v>
      </c>
      <c r="D811">
        <v>2.11</v>
      </c>
      <c r="F811">
        <f t="shared" si="24"/>
        <v>2.11</v>
      </c>
      <c r="G811">
        <f>VLOOKUP($C811,'Lab Blank'!$D$4:$G$193,4,FALSE)</f>
        <v>0.41799999999999998</v>
      </c>
      <c r="H811">
        <f t="shared" si="25"/>
        <v>2.11</v>
      </c>
    </row>
    <row r="812" spans="2:8" x14ac:dyDescent="0.2">
      <c r="B812" s="1" t="s">
        <v>197</v>
      </c>
      <c r="C812" s="1" t="s">
        <v>60</v>
      </c>
      <c r="D812">
        <v>0.24199999999999999</v>
      </c>
      <c r="E812" t="s">
        <v>12</v>
      </c>
      <c r="F812" t="str">
        <f t="shared" si="24"/>
        <v>na</v>
      </c>
      <c r="G812">
        <f>VLOOKUP($C812,'Lab Blank'!$D$4:$G$193,4,FALSE)</f>
        <v>0</v>
      </c>
      <c r="H812" t="str">
        <f t="shared" si="25"/>
        <v>na</v>
      </c>
    </row>
    <row r="813" spans="2:8" x14ac:dyDescent="0.2">
      <c r="B813" s="1" t="s">
        <v>197</v>
      </c>
      <c r="C813" s="1" t="s">
        <v>61</v>
      </c>
      <c r="D813">
        <v>0.26300000000000001</v>
      </c>
      <c r="E813" t="s">
        <v>12</v>
      </c>
      <c r="F813" t="str">
        <f t="shared" si="24"/>
        <v>na</v>
      </c>
      <c r="G813">
        <f>VLOOKUP($C813,'Lab Blank'!$D$4:$G$193,4,FALSE)</f>
        <v>0</v>
      </c>
      <c r="H813" t="str">
        <f t="shared" si="25"/>
        <v>na</v>
      </c>
    </row>
    <row r="814" spans="2:8" x14ac:dyDescent="0.2">
      <c r="B814" s="1" t="s">
        <v>197</v>
      </c>
      <c r="C814" s="1" t="s">
        <v>62</v>
      </c>
      <c r="D814">
        <v>0.754</v>
      </c>
      <c r="E814" t="s">
        <v>31</v>
      </c>
      <c r="F814">
        <f t="shared" si="24"/>
        <v>0.754</v>
      </c>
      <c r="G814">
        <f>VLOOKUP($C814,'Lab Blank'!$D$4:$G$193,4,FALSE)</f>
        <v>0</v>
      </c>
      <c r="H814">
        <f t="shared" si="25"/>
        <v>0.754</v>
      </c>
    </row>
    <row r="815" spans="2:8" x14ac:dyDescent="0.2">
      <c r="B815" s="1" t="s">
        <v>197</v>
      </c>
      <c r="C815" s="1" t="s">
        <v>63</v>
      </c>
      <c r="D815">
        <v>1.34</v>
      </c>
      <c r="E815" t="s">
        <v>174</v>
      </c>
      <c r="F815">
        <f t="shared" si="24"/>
        <v>1.34</v>
      </c>
      <c r="G815">
        <f>VLOOKUP($C815,'Lab Blank'!$D$4:$G$193,4,FALSE)</f>
        <v>0.32</v>
      </c>
      <c r="H815">
        <f t="shared" si="25"/>
        <v>1.34</v>
      </c>
    </row>
    <row r="816" spans="2:8" x14ac:dyDescent="0.2">
      <c r="B816" s="1" t="s">
        <v>197</v>
      </c>
      <c r="C816" s="1" t="s">
        <v>64</v>
      </c>
      <c r="D816">
        <v>11.5</v>
      </c>
      <c r="E816" t="s">
        <v>175</v>
      </c>
      <c r="F816">
        <f t="shared" si="24"/>
        <v>11.5</v>
      </c>
      <c r="G816">
        <f>VLOOKUP($C816,'Lab Blank'!$D$4:$G$193,4,FALSE)</f>
        <v>1.98</v>
      </c>
      <c r="H816">
        <f t="shared" si="25"/>
        <v>11.5</v>
      </c>
    </row>
    <row r="817" spans="2:8" x14ac:dyDescent="0.2">
      <c r="B817" s="1" t="s">
        <v>197</v>
      </c>
      <c r="C817" s="1" t="s">
        <v>65</v>
      </c>
      <c r="D817">
        <v>0.25</v>
      </c>
      <c r="E817" t="s">
        <v>12</v>
      </c>
      <c r="F817" t="str">
        <f t="shared" si="24"/>
        <v>na</v>
      </c>
      <c r="G817">
        <f>VLOOKUP($C817,'Lab Blank'!$D$4:$G$193,4,FALSE)</f>
        <v>0</v>
      </c>
      <c r="H817" t="str">
        <f t="shared" si="25"/>
        <v>na</v>
      </c>
    </row>
    <row r="818" spans="2:8" x14ac:dyDescent="0.2">
      <c r="B818" s="1" t="s">
        <v>197</v>
      </c>
      <c r="C818" s="1" t="s">
        <v>66</v>
      </c>
      <c r="D818">
        <v>3.8</v>
      </c>
      <c r="F818">
        <f t="shared" si="24"/>
        <v>3.8</v>
      </c>
      <c r="G818">
        <f>VLOOKUP($C818,'Lab Blank'!$D$4:$G$193,4,FALSE)</f>
        <v>0.68100000000000005</v>
      </c>
      <c r="H818">
        <f t="shared" si="25"/>
        <v>3.8</v>
      </c>
    </row>
    <row r="819" spans="2:8" x14ac:dyDescent="0.2">
      <c r="B819" s="1" t="s">
        <v>197</v>
      </c>
      <c r="C819" s="1" t="s">
        <v>67</v>
      </c>
      <c r="D819">
        <v>3.92</v>
      </c>
      <c r="F819">
        <f t="shared" si="24"/>
        <v>3.92</v>
      </c>
      <c r="G819">
        <f>VLOOKUP($C819,'Lab Blank'!$D$4:$G$193,4,FALSE)</f>
        <v>1.28</v>
      </c>
      <c r="H819">
        <f t="shared" si="25"/>
        <v>3.92</v>
      </c>
    </row>
    <row r="820" spans="2:8" x14ac:dyDescent="0.2">
      <c r="B820" s="1" t="s">
        <v>197</v>
      </c>
      <c r="C820" s="1" t="s">
        <v>68</v>
      </c>
      <c r="D820">
        <v>0.22800000000000001</v>
      </c>
      <c r="E820" t="s">
        <v>12</v>
      </c>
      <c r="F820" t="str">
        <f t="shared" si="24"/>
        <v>na</v>
      </c>
      <c r="G820">
        <f>VLOOKUP($C820,'Lab Blank'!$D$4:$G$193,4,FALSE)</f>
        <v>0</v>
      </c>
      <c r="H820" t="str">
        <f t="shared" si="25"/>
        <v>na</v>
      </c>
    </row>
    <row r="821" spans="2:8" x14ac:dyDescent="0.2">
      <c r="B821" s="1" t="s">
        <v>197</v>
      </c>
      <c r="C821" s="1" t="s">
        <v>69</v>
      </c>
      <c r="D821">
        <v>0.23899999999999999</v>
      </c>
      <c r="E821" t="s">
        <v>12</v>
      </c>
      <c r="F821" t="str">
        <f t="shared" si="24"/>
        <v>na</v>
      </c>
      <c r="G821">
        <f>VLOOKUP($C821,'Lab Blank'!$D$4:$G$193,4,FALSE)</f>
        <v>0</v>
      </c>
      <c r="H821" t="str">
        <f t="shared" si="25"/>
        <v>na</v>
      </c>
    </row>
    <row r="822" spans="2:8" x14ac:dyDescent="0.2">
      <c r="B822" s="1" t="s">
        <v>197</v>
      </c>
      <c r="C822" s="1" t="s">
        <v>70</v>
      </c>
      <c r="D822">
        <v>0.22900000000000001</v>
      </c>
      <c r="E822" t="s">
        <v>12</v>
      </c>
      <c r="F822" t="str">
        <f t="shared" si="24"/>
        <v>na</v>
      </c>
      <c r="G822">
        <f>VLOOKUP($C822,'Lab Blank'!$D$4:$G$193,4,FALSE)</f>
        <v>0</v>
      </c>
      <c r="H822" t="str">
        <f t="shared" si="25"/>
        <v>na</v>
      </c>
    </row>
    <row r="823" spans="2:8" x14ac:dyDescent="0.2">
      <c r="B823" s="1" t="s">
        <v>197</v>
      </c>
      <c r="C823" s="1" t="s">
        <v>71</v>
      </c>
      <c r="D823">
        <v>0.182</v>
      </c>
      <c r="E823" t="s">
        <v>12</v>
      </c>
      <c r="F823" t="str">
        <f t="shared" si="24"/>
        <v>na</v>
      </c>
      <c r="G823">
        <f>VLOOKUP($C823,'Lab Blank'!$D$4:$G$193,4,FALSE)</f>
        <v>0</v>
      </c>
      <c r="H823" t="str">
        <f t="shared" si="25"/>
        <v>na</v>
      </c>
    </row>
    <row r="824" spans="2:8" x14ac:dyDescent="0.2">
      <c r="B824" s="1" t="s">
        <v>197</v>
      </c>
      <c r="C824" s="1" t="s">
        <v>72</v>
      </c>
      <c r="D824">
        <v>0.373</v>
      </c>
      <c r="E824" t="s">
        <v>174</v>
      </c>
      <c r="F824">
        <f t="shared" si="24"/>
        <v>0.373</v>
      </c>
      <c r="G824">
        <f>VLOOKUP($C824,'Lab Blank'!$D$4:$G$193,4,FALSE)</f>
        <v>0.34899999999999998</v>
      </c>
      <c r="H824" t="str">
        <f t="shared" si="25"/>
        <v>na</v>
      </c>
    </row>
    <row r="825" spans="2:8" x14ac:dyDescent="0.2">
      <c r="B825" s="1" t="s">
        <v>197</v>
      </c>
      <c r="C825" s="1" t="s">
        <v>73</v>
      </c>
      <c r="D825">
        <v>0.27600000000000002</v>
      </c>
      <c r="E825" t="s">
        <v>12</v>
      </c>
      <c r="F825" t="str">
        <f t="shared" si="24"/>
        <v>na</v>
      </c>
      <c r="G825">
        <f>VLOOKUP($C825,'Lab Blank'!$D$4:$G$193,4,FALSE)</f>
        <v>0</v>
      </c>
      <c r="H825" t="str">
        <f t="shared" si="25"/>
        <v>na</v>
      </c>
    </row>
    <row r="826" spans="2:8" x14ac:dyDescent="0.2">
      <c r="B826" s="1" t="s">
        <v>197</v>
      </c>
      <c r="C826" s="1" t="s">
        <v>74</v>
      </c>
      <c r="D826">
        <v>0.221</v>
      </c>
      <c r="E826" t="s">
        <v>12</v>
      </c>
      <c r="F826" t="str">
        <f t="shared" si="24"/>
        <v>na</v>
      </c>
      <c r="G826">
        <f>VLOOKUP($C826,'Lab Blank'!$D$4:$G$193,4,FALSE)</f>
        <v>0</v>
      </c>
      <c r="H826" t="str">
        <f t="shared" si="25"/>
        <v>na</v>
      </c>
    </row>
    <row r="827" spans="2:8" x14ac:dyDescent="0.2">
      <c r="B827" s="1" t="s">
        <v>197</v>
      </c>
      <c r="C827" s="1" t="s">
        <v>75</v>
      </c>
      <c r="D827">
        <v>0.253</v>
      </c>
      <c r="E827" t="s">
        <v>12</v>
      </c>
      <c r="F827" t="str">
        <f t="shared" si="24"/>
        <v>na</v>
      </c>
      <c r="G827">
        <f>VLOOKUP($C827,'Lab Blank'!$D$4:$G$193,4,FALSE)</f>
        <v>0</v>
      </c>
      <c r="H827" t="str">
        <f t="shared" si="25"/>
        <v>na</v>
      </c>
    </row>
    <row r="828" spans="2:8" x14ac:dyDescent="0.2">
      <c r="B828" s="1" t="s">
        <v>197</v>
      </c>
      <c r="C828" s="1" t="s">
        <v>76</v>
      </c>
      <c r="D828">
        <v>0.29199999999999998</v>
      </c>
      <c r="E828" t="s">
        <v>12</v>
      </c>
      <c r="F828" t="str">
        <f t="shared" si="24"/>
        <v>na</v>
      </c>
      <c r="G828">
        <f>VLOOKUP($C828,'Lab Blank'!$D$4:$G$193,4,FALSE)</f>
        <v>0</v>
      </c>
      <c r="H828" t="str">
        <f t="shared" si="25"/>
        <v>na</v>
      </c>
    </row>
    <row r="829" spans="2:8" x14ac:dyDescent="0.2">
      <c r="B829" s="1" t="s">
        <v>197</v>
      </c>
      <c r="C829" s="1" t="s">
        <v>77</v>
      </c>
      <c r="D829">
        <v>0.98699999999999999</v>
      </c>
      <c r="E829" t="s">
        <v>174</v>
      </c>
      <c r="F829">
        <f t="shared" si="24"/>
        <v>0.98699999999999999</v>
      </c>
      <c r="G829">
        <f>VLOOKUP($C829,'Lab Blank'!$D$4:$G$193,4,FALSE)</f>
        <v>0</v>
      </c>
      <c r="H829">
        <f t="shared" si="25"/>
        <v>0.98699999999999999</v>
      </c>
    </row>
    <row r="830" spans="2:8" x14ac:dyDescent="0.2">
      <c r="B830" s="1" t="s">
        <v>197</v>
      </c>
      <c r="C830" s="1" t="s">
        <v>78</v>
      </c>
      <c r="D830">
        <v>4.5599999999999996</v>
      </c>
      <c r="E830" t="s">
        <v>175</v>
      </c>
      <c r="F830">
        <f t="shared" si="24"/>
        <v>4.5599999999999996</v>
      </c>
      <c r="G830">
        <f>VLOOKUP($C830,'Lab Blank'!$D$4:$G$193,4,FALSE)</f>
        <v>1.51</v>
      </c>
      <c r="H830">
        <f t="shared" si="25"/>
        <v>4.5599999999999996</v>
      </c>
    </row>
    <row r="831" spans="2:8" x14ac:dyDescent="0.2">
      <c r="B831" s="1" t="s">
        <v>197</v>
      </c>
      <c r="C831" s="1" t="s">
        <v>79</v>
      </c>
      <c r="D831">
        <v>3.54</v>
      </c>
      <c r="F831">
        <f t="shared" si="24"/>
        <v>3.54</v>
      </c>
      <c r="G831">
        <f>VLOOKUP($C831,'Lab Blank'!$D$4:$G$193,4,FALSE)</f>
        <v>0.47699999999999998</v>
      </c>
      <c r="H831">
        <f t="shared" si="25"/>
        <v>3.54</v>
      </c>
    </row>
    <row r="832" spans="2:8" x14ac:dyDescent="0.2">
      <c r="B832" s="1" t="s">
        <v>197</v>
      </c>
      <c r="C832" s="1" t="s">
        <v>80</v>
      </c>
      <c r="D832">
        <v>1.25</v>
      </c>
      <c r="E832" t="s">
        <v>176</v>
      </c>
      <c r="F832">
        <f t="shared" si="24"/>
        <v>1.25</v>
      </c>
      <c r="G832">
        <f>VLOOKUP($C832,'Lab Blank'!$D$4:$G$193,4,FALSE)</f>
        <v>0.35199999999999998</v>
      </c>
      <c r="H832">
        <f t="shared" si="25"/>
        <v>1.25</v>
      </c>
    </row>
    <row r="833" spans="2:8" x14ac:dyDescent="0.2">
      <c r="B833" s="1" t="s">
        <v>197</v>
      </c>
      <c r="C833" s="1" t="s">
        <v>81</v>
      </c>
      <c r="D833">
        <v>6.53</v>
      </c>
      <c r="E833" t="s">
        <v>175</v>
      </c>
      <c r="F833">
        <f t="shared" si="24"/>
        <v>6.53</v>
      </c>
      <c r="G833">
        <f>VLOOKUP($C833,'Lab Blank'!$D$4:$G$193,4,FALSE)</f>
        <v>1.0900000000000001</v>
      </c>
      <c r="H833">
        <f t="shared" si="25"/>
        <v>6.53</v>
      </c>
    </row>
    <row r="834" spans="2:8" x14ac:dyDescent="0.2">
      <c r="B834" s="1" t="s">
        <v>197</v>
      </c>
      <c r="C834" s="1" t="s">
        <v>82</v>
      </c>
      <c r="D834">
        <v>1.5</v>
      </c>
      <c r="E834" t="s">
        <v>175</v>
      </c>
      <c r="F834">
        <f t="shared" si="24"/>
        <v>1.5</v>
      </c>
      <c r="G834">
        <f>VLOOKUP($C834,'Lab Blank'!$D$4:$G$193,4,FALSE)</f>
        <v>0</v>
      </c>
      <c r="H834">
        <f t="shared" si="25"/>
        <v>1.5</v>
      </c>
    </row>
    <row r="835" spans="2:8" x14ac:dyDescent="0.2">
      <c r="B835" s="1" t="s">
        <v>197</v>
      </c>
      <c r="C835" s="1" t="s">
        <v>83</v>
      </c>
      <c r="D835">
        <v>0.32100000000000001</v>
      </c>
      <c r="E835" t="s">
        <v>12</v>
      </c>
      <c r="F835" t="str">
        <f t="shared" si="24"/>
        <v>na</v>
      </c>
      <c r="G835">
        <f>VLOOKUP($C835,'Lab Blank'!$D$4:$G$193,4,FALSE)</f>
        <v>0</v>
      </c>
      <c r="H835" t="str">
        <f t="shared" si="25"/>
        <v>na</v>
      </c>
    </row>
    <row r="836" spans="2:8" x14ac:dyDescent="0.2">
      <c r="B836" s="1" t="s">
        <v>197</v>
      </c>
      <c r="C836" s="1" t="s">
        <v>84</v>
      </c>
      <c r="D836">
        <v>8.8000000000000007</v>
      </c>
      <c r="E836" t="s">
        <v>175</v>
      </c>
      <c r="F836">
        <f t="shared" si="24"/>
        <v>8.8000000000000007</v>
      </c>
      <c r="G836">
        <f>VLOOKUP($C836,'Lab Blank'!$D$4:$G$193,4,FALSE)</f>
        <v>1.53</v>
      </c>
      <c r="H836">
        <f t="shared" si="25"/>
        <v>8.8000000000000007</v>
      </c>
    </row>
    <row r="837" spans="2:8" x14ac:dyDescent="0.2">
      <c r="B837" s="1" t="s">
        <v>197</v>
      </c>
      <c r="C837" s="1" t="s">
        <v>85</v>
      </c>
      <c r="D837">
        <v>1.72</v>
      </c>
      <c r="F837">
        <f t="shared" si="24"/>
        <v>1.72</v>
      </c>
      <c r="G837">
        <f>VLOOKUP($C837,'Lab Blank'!$D$4:$G$193,4,FALSE)</f>
        <v>0</v>
      </c>
      <c r="H837">
        <f t="shared" si="25"/>
        <v>1.72</v>
      </c>
    </row>
    <row r="838" spans="2:8" x14ac:dyDescent="0.2">
      <c r="B838" s="1" t="s">
        <v>197</v>
      </c>
      <c r="C838" s="1" t="s">
        <v>86</v>
      </c>
      <c r="D838">
        <v>11.3</v>
      </c>
      <c r="E838" t="s">
        <v>175</v>
      </c>
      <c r="F838">
        <f t="shared" ref="F838:F901" si="26">IF(OR(LEFT(C838,3)&lt;&gt;"PCB",RIGHT(C838,1)="L",NOT(ISERROR(SEARCH("U",E838)))),"na",D838)</f>
        <v>11.3</v>
      </c>
      <c r="G838">
        <f>VLOOKUP($C838,'Lab Blank'!$D$4:$G$193,4,FALSE)</f>
        <v>1.41</v>
      </c>
      <c r="H838">
        <f t="shared" ref="H838:H901" si="27">IF(OR($F838="na",$F838&lt;3*G838),"na",$F838)</f>
        <v>11.3</v>
      </c>
    </row>
    <row r="839" spans="2:8" x14ac:dyDescent="0.2">
      <c r="B839" s="1" t="s">
        <v>197</v>
      </c>
      <c r="C839" s="1" t="s">
        <v>87</v>
      </c>
      <c r="D839">
        <v>0.32</v>
      </c>
      <c r="E839" t="s">
        <v>12</v>
      </c>
      <c r="F839" t="str">
        <f t="shared" si="26"/>
        <v>na</v>
      </c>
      <c r="G839">
        <f>VLOOKUP($C839,'Lab Blank'!$D$4:$G$193,4,FALSE)</f>
        <v>0</v>
      </c>
      <c r="H839" t="str">
        <f t="shared" si="27"/>
        <v>na</v>
      </c>
    </row>
    <row r="840" spans="2:8" x14ac:dyDescent="0.2">
      <c r="B840" s="1" t="s">
        <v>197</v>
      </c>
      <c r="C840" s="1" t="s">
        <v>88</v>
      </c>
      <c r="D840">
        <v>0.19</v>
      </c>
      <c r="E840" t="s">
        <v>12</v>
      </c>
      <c r="F840" t="str">
        <f t="shared" si="26"/>
        <v>na</v>
      </c>
      <c r="G840">
        <f>VLOOKUP($C840,'Lab Blank'!$D$4:$G$193,4,FALSE)</f>
        <v>0</v>
      </c>
      <c r="H840" t="str">
        <f t="shared" si="27"/>
        <v>na</v>
      </c>
    </row>
    <row r="841" spans="2:8" x14ac:dyDescent="0.2">
      <c r="B841" s="1" t="s">
        <v>197</v>
      </c>
      <c r="C841" s="1" t="s">
        <v>89</v>
      </c>
      <c r="D841">
        <v>0.252</v>
      </c>
      <c r="E841" t="s">
        <v>12</v>
      </c>
      <c r="F841" t="str">
        <f t="shared" si="26"/>
        <v>na</v>
      </c>
      <c r="G841">
        <f>VLOOKUP($C841,'Lab Blank'!$D$4:$G$193,4,FALSE)</f>
        <v>0</v>
      </c>
      <c r="H841" t="str">
        <f t="shared" si="27"/>
        <v>na</v>
      </c>
    </row>
    <row r="842" spans="2:8" x14ac:dyDescent="0.2">
      <c r="B842" s="1" t="s">
        <v>197</v>
      </c>
      <c r="C842" s="1" t="s">
        <v>90</v>
      </c>
      <c r="D842">
        <v>0.184</v>
      </c>
      <c r="E842" t="s">
        <v>12</v>
      </c>
      <c r="F842" t="str">
        <f t="shared" si="26"/>
        <v>na</v>
      </c>
      <c r="G842">
        <f>VLOOKUP($C842,'Lab Blank'!$D$4:$G$193,4,FALSE)</f>
        <v>0</v>
      </c>
      <c r="H842" t="str">
        <f t="shared" si="27"/>
        <v>na</v>
      </c>
    </row>
    <row r="843" spans="2:8" x14ac:dyDescent="0.2">
      <c r="B843" s="1" t="s">
        <v>197</v>
      </c>
      <c r="C843" s="1" t="s">
        <v>91</v>
      </c>
      <c r="D843">
        <v>1.76</v>
      </c>
      <c r="E843" t="s">
        <v>9</v>
      </c>
      <c r="F843">
        <f t="shared" si="26"/>
        <v>1.76</v>
      </c>
      <c r="G843">
        <f>VLOOKUP($C843,'Lab Blank'!$D$4:$G$193,4,FALSE)</f>
        <v>1.18</v>
      </c>
      <c r="H843" t="str">
        <f t="shared" si="27"/>
        <v>na</v>
      </c>
    </row>
    <row r="844" spans="2:8" x14ac:dyDescent="0.2">
      <c r="B844" s="1" t="s">
        <v>197</v>
      </c>
      <c r="C844" s="1" t="s">
        <v>92</v>
      </c>
      <c r="D844">
        <v>0.27600000000000002</v>
      </c>
      <c r="E844" t="s">
        <v>12</v>
      </c>
      <c r="F844" t="str">
        <f t="shared" si="26"/>
        <v>na</v>
      </c>
      <c r="G844">
        <f>VLOOKUP($C844,'Lab Blank'!$D$4:$G$193,4,FALSE)</f>
        <v>0</v>
      </c>
      <c r="H844" t="str">
        <f t="shared" si="27"/>
        <v>na</v>
      </c>
    </row>
    <row r="845" spans="2:8" x14ac:dyDescent="0.2">
      <c r="B845" s="1" t="s">
        <v>197</v>
      </c>
      <c r="C845" s="1" t="s">
        <v>93</v>
      </c>
      <c r="D845">
        <v>0.27300000000000002</v>
      </c>
      <c r="E845" t="s">
        <v>12</v>
      </c>
      <c r="F845" t="str">
        <f t="shared" si="26"/>
        <v>na</v>
      </c>
      <c r="G845">
        <f>VLOOKUP($C845,'Lab Blank'!$D$4:$G$193,4,FALSE)</f>
        <v>0</v>
      </c>
      <c r="H845" t="str">
        <f t="shared" si="27"/>
        <v>na</v>
      </c>
    </row>
    <row r="846" spans="2:8" x14ac:dyDescent="0.2">
      <c r="B846" s="1" t="s">
        <v>197</v>
      </c>
      <c r="C846" s="1" t="s">
        <v>94</v>
      </c>
      <c r="D846">
        <v>0.27600000000000002</v>
      </c>
      <c r="E846" t="s">
        <v>20</v>
      </c>
      <c r="F846" t="str">
        <f t="shared" si="26"/>
        <v>na</v>
      </c>
      <c r="G846">
        <f>VLOOKUP($C846,'Lab Blank'!$D$4:$G$193,4,FALSE)</f>
        <v>0</v>
      </c>
      <c r="H846" t="str">
        <f t="shared" si="27"/>
        <v>na</v>
      </c>
    </row>
    <row r="847" spans="2:8" x14ac:dyDescent="0.2">
      <c r="B847" s="1" t="s">
        <v>197</v>
      </c>
      <c r="C847" s="1" t="s">
        <v>95</v>
      </c>
      <c r="D847">
        <v>8.6999999999999993</v>
      </c>
      <c r="E847" t="s">
        <v>175</v>
      </c>
      <c r="F847">
        <f t="shared" si="26"/>
        <v>8.6999999999999993</v>
      </c>
      <c r="G847">
        <f>VLOOKUP($C847,'Lab Blank'!$D$4:$G$193,4,FALSE)</f>
        <v>1.52</v>
      </c>
      <c r="H847">
        <f t="shared" si="27"/>
        <v>8.6999999999999993</v>
      </c>
    </row>
    <row r="848" spans="2:8" x14ac:dyDescent="0.2">
      <c r="B848" s="1" t="s">
        <v>197</v>
      </c>
      <c r="C848" s="1" t="s">
        <v>96</v>
      </c>
      <c r="D848">
        <v>0.224</v>
      </c>
      <c r="E848" t="s">
        <v>12</v>
      </c>
      <c r="F848" t="str">
        <f t="shared" si="26"/>
        <v>na</v>
      </c>
      <c r="G848">
        <f>VLOOKUP($C848,'Lab Blank'!$D$4:$G$193,4,FALSE)</f>
        <v>0</v>
      </c>
      <c r="H848" t="str">
        <f t="shared" si="27"/>
        <v>na</v>
      </c>
    </row>
    <row r="849" spans="2:8" x14ac:dyDescent="0.2">
      <c r="B849" s="1" t="s">
        <v>197</v>
      </c>
      <c r="C849" s="1" t="s">
        <v>97</v>
      </c>
      <c r="D849">
        <v>0.218</v>
      </c>
      <c r="E849" t="s">
        <v>12</v>
      </c>
      <c r="F849" t="str">
        <f t="shared" si="26"/>
        <v>na</v>
      </c>
      <c r="G849">
        <f>VLOOKUP($C849,'Lab Blank'!$D$4:$G$193,4,FALSE)</f>
        <v>0</v>
      </c>
      <c r="H849" t="str">
        <f t="shared" si="27"/>
        <v>na</v>
      </c>
    </row>
    <row r="850" spans="2:8" x14ac:dyDescent="0.2">
      <c r="B850" s="1" t="s">
        <v>197</v>
      </c>
      <c r="C850" s="1" t="s">
        <v>98</v>
      </c>
      <c r="D850">
        <v>0.29799999999999999</v>
      </c>
      <c r="E850" t="s">
        <v>12</v>
      </c>
      <c r="F850" t="str">
        <f t="shared" si="26"/>
        <v>na</v>
      </c>
      <c r="G850">
        <f>VLOOKUP($C850,'Lab Blank'!$D$4:$G$193,4,FALSE)</f>
        <v>0</v>
      </c>
      <c r="H850" t="str">
        <f t="shared" si="27"/>
        <v>na</v>
      </c>
    </row>
    <row r="851" spans="2:8" x14ac:dyDescent="0.2">
      <c r="B851" s="1" t="s">
        <v>197</v>
      </c>
      <c r="C851" s="1" t="s">
        <v>99</v>
      </c>
      <c r="D851">
        <v>4.17</v>
      </c>
      <c r="E851" t="s">
        <v>9</v>
      </c>
      <c r="F851">
        <f t="shared" si="26"/>
        <v>4.17</v>
      </c>
      <c r="G851">
        <f>VLOOKUP($C851,'Lab Blank'!$D$4:$G$193,4,FALSE)</f>
        <v>2.06</v>
      </c>
      <c r="H851" t="str">
        <f t="shared" si="27"/>
        <v>na</v>
      </c>
    </row>
    <row r="852" spans="2:8" x14ac:dyDescent="0.2">
      <c r="B852" s="1" t="s">
        <v>197</v>
      </c>
      <c r="C852" s="1" t="s">
        <v>100</v>
      </c>
      <c r="D852">
        <v>0.216</v>
      </c>
      <c r="E852" t="s">
        <v>12</v>
      </c>
      <c r="F852" t="str">
        <f t="shared" si="26"/>
        <v>na</v>
      </c>
      <c r="G852">
        <f>VLOOKUP($C852,'Lab Blank'!$D$4:$G$193,4,FALSE)</f>
        <v>0</v>
      </c>
      <c r="H852" t="str">
        <f t="shared" si="27"/>
        <v>na</v>
      </c>
    </row>
    <row r="853" spans="2:8" x14ac:dyDescent="0.2">
      <c r="B853" s="1" t="s">
        <v>197</v>
      </c>
      <c r="C853" s="1" t="s">
        <v>101</v>
      </c>
      <c r="D853">
        <v>0.23200000000000001</v>
      </c>
      <c r="E853" t="s">
        <v>12</v>
      </c>
      <c r="F853" t="str">
        <f t="shared" si="26"/>
        <v>na</v>
      </c>
      <c r="G853">
        <f>VLOOKUP($C853,'Lab Blank'!$D$4:$G$193,4,FALSE)</f>
        <v>0</v>
      </c>
      <c r="H853" t="str">
        <f t="shared" si="27"/>
        <v>na</v>
      </c>
    </row>
    <row r="854" spans="2:8" x14ac:dyDescent="0.2">
      <c r="B854" s="1" t="s">
        <v>197</v>
      </c>
      <c r="C854" s="1" t="s">
        <v>102</v>
      </c>
      <c r="D854">
        <v>0.29899999999999999</v>
      </c>
      <c r="E854" t="s">
        <v>12</v>
      </c>
      <c r="F854" t="str">
        <f t="shared" si="26"/>
        <v>na</v>
      </c>
      <c r="G854">
        <f>VLOOKUP($C854,'Lab Blank'!$D$4:$G$193,4,FALSE)</f>
        <v>0</v>
      </c>
      <c r="H854" t="str">
        <f t="shared" si="27"/>
        <v>na</v>
      </c>
    </row>
    <row r="855" spans="2:8" x14ac:dyDescent="0.2">
      <c r="B855" s="1" t="s">
        <v>197</v>
      </c>
      <c r="C855" s="1" t="s">
        <v>103</v>
      </c>
      <c r="D855">
        <v>0.39600000000000002</v>
      </c>
      <c r="E855" t="s">
        <v>40</v>
      </c>
      <c r="F855">
        <f t="shared" si="26"/>
        <v>0.39600000000000002</v>
      </c>
      <c r="G855">
        <f>VLOOKUP($C855,'Lab Blank'!$D$4:$G$193,4,FALSE)</f>
        <v>0</v>
      </c>
      <c r="H855">
        <f t="shared" si="27"/>
        <v>0.39600000000000002</v>
      </c>
    </row>
    <row r="856" spans="2:8" x14ac:dyDescent="0.2">
      <c r="B856" s="1" t="s">
        <v>197</v>
      </c>
      <c r="C856" s="1" t="s">
        <v>104</v>
      </c>
      <c r="D856">
        <v>0.36599999999999999</v>
      </c>
      <c r="E856" t="s">
        <v>12</v>
      </c>
      <c r="F856" t="str">
        <f t="shared" si="26"/>
        <v>na</v>
      </c>
      <c r="G856">
        <f>VLOOKUP($C856,'Lab Blank'!$D$4:$G$193,4,FALSE)</f>
        <v>0</v>
      </c>
      <c r="H856" t="str">
        <f t="shared" si="27"/>
        <v>na</v>
      </c>
    </row>
    <row r="857" spans="2:8" x14ac:dyDescent="0.2">
      <c r="B857" s="1" t="s">
        <v>197</v>
      </c>
      <c r="C857" s="1" t="s">
        <v>105</v>
      </c>
      <c r="D857">
        <v>0.28499999999999998</v>
      </c>
      <c r="E857" t="s">
        <v>12</v>
      </c>
      <c r="F857" t="str">
        <f t="shared" si="26"/>
        <v>na</v>
      </c>
      <c r="G857">
        <f>VLOOKUP($C857,'Lab Blank'!$D$4:$G$193,4,FALSE)</f>
        <v>0</v>
      </c>
      <c r="H857" t="str">
        <f t="shared" si="27"/>
        <v>na</v>
      </c>
    </row>
    <row r="858" spans="2:8" x14ac:dyDescent="0.2">
      <c r="B858" s="1" t="s">
        <v>197</v>
      </c>
      <c r="C858" s="1" t="s">
        <v>106</v>
      </c>
      <c r="D858">
        <v>0.54</v>
      </c>
      <c r="E858" t="s">
        <v>176</v>
      </c>
      <c r="F858">
        <f t="shared" si="26"/>
        <v>0.54</v>
      </c>
      <c r="G858">
        <f>VLOOKUP($C858,'Lab Blank'!$D$4:$G$193,4,FALSE)</f>
        <v>0.81</v>
      </c>
      <c r="H858" t="str">
        <f t="shared" si="27"/>
        <v>na</v>
      </c>
    </row>
    <row r="859" spans="2:8" x14ac:dyDescent="0.2">
      <c r="B859" s="1" t="s">
        <v>197</v>
      </c>
      <c r="C859" s="1" t="s">
        <v>107</v>
      </c>
      <c r="D859">
        <v>4.2</v>
      </c>
      <c r="E859" t="s">
        <v>29</v>
      </c>
      <c r="F859">
        <f t="shared" si="26"/>
        <v>4.2</v>
      </c>
      <c r="G859">
        <f>VLOOKUP($C859,'Lab Blank'!$D$4:$G$193,4,FALSE)</f>
        <v>2.97</v>
      </c>
      <c r="H859" t="str">
        <f t="shared" si="27"/>
        <v>na</v>
      </c>
    </row>
    <row r="860" spans="2:8" x14ac:dyDescent="0.2">
      <c r="B860" s="1" t="s">
        <v>197</v>
      </c>
      <c r="C860" s="1" t="s">
        <v>108</v>
      </c>
      <c r="D860">
        <v>0.42099999999999999</v>
      </c>
      <c r="E860" t="s">
        <v>12</v>
      </c>
      <c r="F860" t="str">
        <f t="shared" si="26"/>
        <v>na</v>
      </c>
      <c r="G860">
        <f>VLOOKUP($C860,'Lab Blank'!$D$4:$G$193,4,FALSE)</f>
        <v>0</v>
      </c>
      <c r="H860" t="str">
        <f t="shared" si="27"/>
        <v>na</v>
      </c>
    </row>
    <row r="861" spans="2:8" x14ac:dyDescent="0.2">
      <c r="B861" s="1" t="s">
        <v>197</v>
      </c>
      <c r="C861" s="1" t="s">
        <v>109</v>
      </c>
      <c r="D861">
        <v>0.38</v>
      </c>
      <c r="E861" t="s">
        <v>12</v>
      </c>
      <c r="F861" t="str">
        <f t="shared" si="26"/>
        <v>na</v>
      </c>
      <c r="G861">
        <f>VLOOKUP($C861,'Lab Blank'!$D$4:$G$193,4,FALSE)</f>
        <v>0</v>
      </c>
      <c r="H861" t="str">
        <f t="shared" si="27"/>
        <v>na</v>
      </c>
    </row>
    <row r="862" spans="2:8" x14ac:dyDescent="0.2">
      <c r="B862" s="1" t="s">
        <v>197</v>
      </c>
      <c r="C862" s="1" t="s">
        <v>110</v>
      </c>
      <c r="D862">
        <v>1.26</v>
      </c>
      <c r="E862" t="s">
        <v>173</v>
      </c>
      <c r="F862">
        <f t="shared" si="26"/>
        <v>1.26</v>
      </c>
      <c r="G862">
        <f>VLOOKUP($C862,'Lab Blank'!$D$4:$G$193,4,FALSE)</f>
        <v>0.66900000000000004</v>
      </c>
      <c r="H862" t="str">
        <f t="shared" si="27"/>
        <v>na</v>
      </c>
    </row>
    <row r="863" spans="2:8" x14ac:dyDescent="0.2">
      <c r="B863" s="1" t="s">
        <v>197</v>
      </c>
      <c r="C863" s="1" t="s">
        <v>111</v>
      </c>
      <c r="D863">
        <v>0.374</v>
      </c>
      <c r="E863" t="s">
        <v>12</v>
      </c>
      <c r="F863" t="str">
        <f t="shared" si="26"/>
        <v>na</v>
      </c>
      <c r="G863">
        <f>VLOOKUP($C863,'Lab Blank'!$D$4:$G$193,4,FALSE)</f>
        <v>0</v>
      </c>
      <c r="H863" t="str">
        <f t="shared" si="27"/>
        <v>na</v>
      </c>
    </row>
    <row r="864" spans="2:8" x14ac:dyDescent="0.2">
      <c r="B864" s="1" t="s">
        <v>197</v>
      </c>
      <c r="C864" s="1" t="s">
        <v>112</v>
      </c>
      <c r="D864">
        <v>0.39</v>
      </c>
      <c r="E864" t="s">
        <v>20</v>
      </c>
      <c r="F864" t="str">
        <f t="shared" si="26"/>
        <v>na</v>
      </c>
      <c r="G864">
        <f>VLOOKUP($C864,'Lab Blank'!$D$4:$G$193,4,FALSE)</f>
        <v>0</v>
      </c>
      <c r="H864" t="str">
        <f t="shared" si="27"/>
        <v>na</v>
      </c>
    </row>
    <row r="865" spans="2:8" x14ac:dyDescent="0.2">
      <c r="B865" s="1" t="s">
        <v>197</v>
      </c>
      <c r="C865" s="1" t="s">
        <v>113</v>
      </c>
      <c r="D865">
        <v>1.79</v>
      </c>
      <c r="E865" t="s">
        <v>196</v>
      </c>
      <c r="F865">
        <f t="shared" si="26"/>
        <v>1.79</v>
      </c>
      <c r="G865">
        <f>VLOOKUP($C865,'Lab Blank'!$D$4:$G$193,4,FALSE)</f>
        <v>0.68700000000000006</v>
      </c>
      <c r="H865" t="str">
        <f t="shared" si="27"/>
        <v>na</v>
      </c>
    </row>
    <row r="866" spans="2:8" x14ac:dyDescent="0.2">
      <c r="B866" s="1" t="s">
        <v>197</v>
      </c>
      <c r="C866" s="1" t="s">
        <v>114</v>
      </c>
      <c r="D866">
        <v>0.82799999999999996</v>
      </c>
      <c r="E866" t="s">
        <v>40</v>
      </c>
      <c r="F866">
        <f t="shared" si="26"/>
        <v>0.82799999999999996</v>
      </c>
      <c r="G866">
        <f>VLOOKUP($C866,'Lab Blank'!$D$4:$G$193,4,FALSE)</f>
        <v>0</v>
      </c>
      <c r="H866">
        <f t="shared" si="27"/>
        <v>0.82799999999999996</v>
      </c>
    </row>
    <row r="867" spans="2:8" x14ac:dyDescent="0.2">
      <c r="B867" s="1" t="s">
        <v>197</v>
      </c>
      <c r="C867" s="1" t="s">
        <v>115</v>
      </c>
      <c r="D867">
        <v>0.38600000000000001</v>
      </c>
      <c r="E867" t="s">
        <v>12</v>
      </c>
      <c r="F867" t="str">
        <f t="shared" si="26"/>
        <v>na</v>
      </c>
      <c r="G867">
        <f>VLOOKUP($C867,'Lab Blank'!$D$4:$G$193,4,FALSE)</f>
        <v>0</v>
      </c>
      <c r="H867" t="str">
        <f t="shared" si="27"/>
        <v>na</v>
      </c>
    </row>
    <row r="868" spans="2:8" x14ac:dyDescent="0.2">
      <c r="B868" s="1" t="s">
        <v>197</v>
      </c>
      <c r="C868" s="1" t="s">
        <v>116</v>
      </c>
      <c r="D868">
        <v>0.34300000000000003</v>
      </c>
      <c r="E868" t="s">
        <v>20</v>
      </c>
      <c r="F868" t="str">
        <f t="shared" si="26"/>
        <v>na</v>
      </c>
      <c r="G868">
        <f>VLOOKUP($C868,'Lab Blank'!$D$4:$G$193,4,FALSE)</f>
        <v>0</v>
      </c>
      <c r="H868" t="str">
        <f t="shared" si="27"/>
        <v>na</v>
      </c>
    </row>
    <row r="869" spans="2:8" x14ac:dyDescent="0.2">
      <c r="B869" s="1" t="s">
        <v>197</v>
      </c>
      <c r="C869" s="1" t="s">
        <v>117</v>
      </c>
      <c r="D869">
        <v>0.69599999999999995</v>
      </c>
      <c r="E869" t="s">
        <v>174</v>
      </c>
      <c r="F869">
        <f t="shared" si="26"/>
        <v>0.69599999999999995</v>
      </c>
      <c r="G869">
        <f>VLOOKUP($C869,'Lab Blank'!$D$4:$G$193,4,FALSE)</f>
        <v>0</v>
      </c>
      <c r="H869">
        <f t="shared" si="27"/>
        <v>0.69599999999999995</v>
      </c>
    </row>
    <row r="870" spans="2:8" x14ac:dyDescent="0.2">
      <c r="B870" s="1" t="s">
        <v>197</v>
      </c>
      <c r="C870" s="1" t="s">
        <v>118</v>
      </c>
      <c r="D870">
        <v>0.38700000000000001</v>
      </c>
      <c r="E870" t="s">
        <v>12</v>
      </c>
      <c r="F870" t="str">
        <f t="shared" si="26"/>
        <v>na</v>
      </c>
      <c r="G870">
        <f>VLOOKUP($C870,'Lab Blank'!$D$4:$G$193,4,FALSE)</f>
        <v>0</v>
      </c>
      <c r="H870" t="str">
        <f t="shared" si="27"/>
        <v>na</v>
      </c>
    </row>
    <row r="871" spans="2:8" x14ac:dyDescent="0.2">
      <c r="B871" s="1" t="s">
        <v>197</v>
      </c>
      <c r="C871" s="1" t="s">
        <v>119</v>
      </c>
      <c r="D871">
        <v>0.254</v>
      </c>
      <c r="E871" t="s">
        <v>12</v>
      </c>
      <c r="F871" t="str">
        <f t="shared" si="26"/>
        <v>na</v>
      </c>
      <c r="G871">
        <f>VLOOKUP($C871,'Lab Blank'!$D$4:$G$193,4,FALSE)</f>
        <v>0</v>
      </c>
      <c r="H871" t="str">
        <f t="shared" si="27"/>
        <v>na</v>
      </c>
    </row>
    <row r="872" spans="2:8" x14ac:dyDescent="0.2">
      <c r="B872" s="1" t="s">
        <v>197</v>
      </c>
      <c r="C872" s="1" t="s">
        <v>120</v>
      </c>
      <c r="D872">
        <v>0.20599999999999999</v>
      </c>
      <c r="E872" t="s">
        <v>12</v>
      </c>
      <c r="F872" t="str">
        <f t="shared" si="26"/>
        <v>na</v>
      </c>
      <c r="G872">
        <f>VLOOKUP($C872,'Lab Blank'!$D$4:$G$193,4,FALSE)</f>
        <v>0</v>
      </c>
      <c r="H872" t="str">
        <f t="shared" si="27"/>
        <v>na</v>
      </c>
    </row>
    <row r="873" spans="2:8" x14ac:dyDescent="0.2">
      <c r="B873" s="1" t="s">
        <v>197</v>
      </c>
      <c r="C873" s="1" t="s">
        <v>121</v>
      </c>
      <c r="D873">
        <v>0.46800000000000003</v>
      </c>
      <c r="E873" t="s">
        <v>40</v>
      </c>
      <c r="F873">
        <f t="shared" si="26"/>
        <v>0.46800000000000003</v>
      </c>
      <c r="G873">
        <f>VLOOKUP($C873,'Lab Blank'!$D$4:$G$193,4,FALSE)</f>
        <v>0.57299999999999995</v>
      </c>
      <c r="H873" t="str">
        <f t="shared" si="27"/>
        <v>na</v>
      </c>
    </row>
    <row r="874" spans="2:8" x14ac:dyDescent="0.2">
      <c r="B874" s="1" t="s">
        <v>197</v>
      </c>
      <c r="C874" s="1" t="s">
        <v>122</v>
      </c>
      <c r="D874">
        <v>3.23</v>
      </c>
      <c r="E874" t="s">
        <v>29</v>
      </c>
      <c r="F874">
        <f t="shared" si="26"/>
        <v>3.23</v>
      </c>
      <c r="G874">
        <f>VLOOKUP($C874,'Lab Blank'!$D$4:$G$193,4,FALSE)</f>
        <v>1.26</v>
      </c>
      <c r="H874" t="str">
        <f t="shared" si="27"/>
        <v>na</v>
      </c>
    </row>
    <row r="875" spans="2:8" x14ac:dyDescent="0.2">
      <c r="B875" s="1" t="s">
        <v>197</v>
      </c>
      <c r="C875" s="1" t="s">
        <v>123</v>
      </c>
      <c r="D875">
        <v>0.26400000000000001</v>
      </c>
      <c r="E875" t="s">
        <v>12</v>
      </c>
      <c r="F875" t="str">
        <f t="shared" si="26"/>
        <v>na</v>
      </c>
      <c r="G875">
        <f>VLOOKUP($C875,'Lab Blank'!$D$4:$G$193,4,FALSE)</f>
        <v>0</v>
      </c>
      <c r="H875" t="str">
        <f t="shared" si="27"/>
        <v>na</v>
      </c>
    </row>
    <row r="876" spans="2:8" x14ac:dyDescent="0.2">
      <c r="B876" s="1" t="s">
        <v>197</v>
      </c>
      <c r="C876" s="1" t="s">
        <v>124</v>
      </c>
      <c r="D876">
        <v>0.187</v>
      </c>
      <c r="E876" t="s">
        <v>12</v>
      </c>
      <c r="F876" t="str">
        <f t="shared" si="26"/>
        <v>na</v>
      </c>
      <c r="G876">
        <f>VLOOKUP($C876,'Lab Blank'!$D$4:$G$193,4,FALSE)</f>
        <v>0</v>
      </c>
      <c r="H876" t="str">
        <f t="shared" si="27"/>
        <v>na</v>
      </c>
    </row>
    <row r="877" spans="2:8" x14ac:dyDescent="0.2">
      <c r="B877" s="1" t="s">
        <v>197</v>
      </c>
      <c r="C877" s="1" t="s">
        <v>125</v>
      </c>
      <c r="D877">
        <v>0.184</v>
      </c>
      <c r="E877" t="s">
        <v>12</v>
      </c>
      <c r="F877" t="str">
        <f t="shared" si="26"/>
        <v>na</v>
      </c>
      <c r="G877">
        <f>VLOOKUP($C877,'Lab Blank'!$D$4:$G$193,4,FALSE)</f>
        <v>0</v>
      </c>
      <c r="H877" t="str">
        <f t="shared" si="27"/>
        <v>na</v>
      </c>
    </row>
    <row r="878" spans="2:8" x14ac:dyDescent="0.2">
      <c r="B878" s="1" t="s">
        <v>197</v>
      </c>
      <c r="C878" s="1" t="s">
        <v>126</v>
      </c>
      <c r="D878">
        <v>3.46</v>
      </c>
      <c r="E878" t="s">
        <v>29</v>
      </c>
      <c r="F878">
        <f t="shared" si="26"/>
        <v>3.46</v>
      </c>
      <c r="G878">
        <f>VLOOKUP($C878,'Lab Blank'!$D$4:$G$193,4,FALSE)</f>
        <v>2.78</v>
      </c>
      <c r="H878" t="str">
        <f t="shared" si="27"/>
        <v>na</v>
      </c>
    </row>
    <row r="879" spans="2:8" x14ac:dyDescent="0.2">
      <c r="B879" s="1" t="s">
        <v>197</v>
      </c>
      <c r="C879" s="1" t="s">
        <v>127</v>
      </c>
      <c r="D879">
        <v>0.182</v>
      </c>
      <c r="E879" t="s">
        <v>12</v>
      </c>
      <c r="F879" t="str">
        <f t="shared" si="26"/>
        <v>na</v>
      </c>
      <c r="G879">
        <f>VLOOKUP($C879,'Lab Blank'!$D$4:$G$193,4,FALSE)</f>
        <v>0</v>
      </c>
      <c r="H879" t="str">
        <f t="shared" si="27"/>
        <v>na</v>
      </c>
    </row>
    <row r="880" spans="2:8" x14ac:dyDescent="0.2">
      <c r="B880" s="1" t="s">
        <v>197</v>
      </c>
      <c r="C880" s="1" t="s">
        <v>128</v>
      </c>
      <c r="D880">
        <v>0.5</v>
      </c>
      <c r="E880" t="s">
        <v>198</v>
      </c>
      <c r="F880">
        <f t="shared" si="26"/>
        <v>0.5</v>
      </c>
      <c r="G880">
        <f>VLOOKUP($C880,'Lab Blank'!$D$4:$G$193,4,FALSE)</f>
        <v>0.53600000000000003</v>
      </c>
      <c r="H880" t="str">
        <f t="shared" si="27"/>
        <v>na</v>
      </c>
    </row>
    <row r="881" spans="2:8" x14ac:dyDescent="0.2">
      <c r="B881" s="1" t="s">
        <v>197</v>
      </c>
      <c r="C881" s="1" t="s">
        <v>129</v>
      </c>
      <c r="D881">
        <v>0.44</v>
      </c>
      <c r="E881" t="s">
        <v>174</v>
      </c>
      <c r="F881">
        <f t="shared" si="26"/>
        <v>0.44</v>
      </c>
      <c r="G881">
        <f>VLOOKUP($C881,'Lab Blank'!$D$4:$G$193,4,FALSE)</f>
        <v>0</v>
      </c>
      <c r="H881">
        <f t="shared" si="27"/>
        <v>0.44</v>
      </c>
    </row>
    <row r="882" spans="2:8" x14ac:dyDescent="0.2">
      <c r="B882" s="1" t="s">
        <v>197</v>
      </c>
      <c r="C882" s="1" t="s">
        <v>130</v>
      </c>
      <c r="D882">
        <v>0.27700000000000002</v>
      </c>
      <c r="E882" t="s">
        <v>12</v>
      </c>
      <c r="F882" t="str">
        <f t="shared" si="26"/>
        <v>na</v>
      </c>
      <c r="G882">
        <f>VLOOKUP($C882,'Lab Blank'!$D$4:$G$193,4,FALSE)</f>
        <v>0</v>
      </c>
      <c r="H882" t="str">
        <f t="shared" si="27"/>
        <v>na</v>
      </c>
    </row>
    <row r="883" spans="2:8" x14ac:dyDescent="0.2">
      <c r="B883" s="1" t="s">
        <v>197</v>
      </c>
      <c r="C883" s="1" t="s">
        <v>131</v>
      </c>
      <c r="D883">
        <v>0.26400000000000001</v>
      </c>
      <c r="E883" t="s">
        <v>12</v>
      </c>
      <c r="F883" t="str">
        <f t="shared" si="26"/>
        <v>na</v>
      </c>
      <c r="G883">
        <f>VLOOKUP($C883,'Lab Blank'!$D$4:$G$193,4,FALSE)</f>
        <v>0</v>
      </c>
      <c r="H883" t="str">
        <f t="shared" si="27"/>
        <v>na</v>
      </c>
    </row>
    <row r="884" spans="2:8" x14ac:dyDescent="0.2">
      <c r="B884" s="1" t="s">
        <v>197</v>
      </c>
      <c r="C884" s="1" t="s">
        <v>132</v>
      </c>
      <c r="D884">
        <v>0.28000000000000003</v>
      </c>
      <c r="E884" t="s">
        <v>12</v>
      </c>
      <c r="F884" t="str">
        <f t="shared" si="26"/>
        <v>na</v>
      </c>
      <c r="G884">
        <f>VLOOKUP($C884,'Lab Blank'!$D$4:$G$193,4,FALSE)</f>
        <v>0</v>
      </c>
      <c r="H884" t="str">
        <f t="shared" si="27"/>
        <v>na</v>
      </c>
    </row>
    <row r="885" spans="2:8" x14ac:dyDescent="0.2">
      <c r="B885" s="1" t="s">
        <v>197</v>
      </c>
      <c r="C885" s="1" t="s">
        <v>133</v>
      </c>
      <c r="D885">
        <v>0.29099999999999998</v>
      </c>
      <c r="E885" t="s">
        <v>12</v>
      </c>
      <c r="F885" t="str">
        <f t="shared" si="26"/>
        <v>na</v>
      </c>
      <c r="G885">
        <f>VLOOKUP($C885,'Lab Blank'!$D$4:$G$193,4,FALSE)</f>
        <v>0</v>
      </c>
      <c r="H885" t="str">
        <f t="shared" si="27"/>
        <v>na</v>
      </c>
    </row>
    <row r="886" spans="2:8" x14ac:dyDescent="0.2">
      <c r="B886" s="1" t="s">
        <v>197</v>
      </c>
      <c r="C886" s="1" t="s">
        <v>134</v>
      </c>
      <c r="D886">
        <v>0.311</v>
      </c>
      <c r="E886" t="s">
        <v>12</v>
      </c>
      <c r="F886" t="str">
        <f t="shared" si="26"/>
        <v>na</v>
      </c>
      <c r="G886">
        <f>VLOOKUP($C886,'Lab Blank'!$D$4:$G$193,4,FALSE)</f>
        <v>0</v>
      </c>
      <c r="H886" t="str">
        <f t="shared" si="27"/>
        <v>na</v>
      </c>
    </row>
    <row r="887" spans="2:8" x14ac:dyDescent="0.2">
      <c r="B887" s="1" t="s">
        <v>197</v>
      </c>
      <c r="C887" s="1" t="s">
        <v>135</v>
      </c>
      <c r="D887">
        <v>0.28599999999999998</v>
      </c>
      <c r="E887" t="s">
        <v>12</v>
      </c>
      <c r="F887" t="str">
        <f t="shared" si="26"/>
        <v>na</v>
      </c>
      <c r="G887">
        <f>VLOOKUP($C887,'Lab Blank'!$D$4:$G$193,4,FALSE)</f>
        <v>0.27600000000000002</v>
      </c>
      <c r="H887" t="str">
        <f t="shared" si="27"/>
        <v>na</v>
      </c>
    </row>
    <row r="888" spans="2:8" x14ac:dyDescent="0.2">
      <c r="B888" s="1" t="s">
        <v>197</v>
      </c>
      <c r="C888" s="1" t="s">
        <v>136</v>
      </c>
      <c r="D888">
        <v>0.32700000000000001</v>
      </c>
      <c r="E888" t="s">
        <v>12</v>
      </c>
      <c r="F888" t="str">
        <f t="shared" si="26"/>
        <v>na</v>
      </c>
      <c r="G888">
        <f>VLOOKUP($C888,'Lab Blank'!$D$4:$G$193,4,FALSE)</f>
        <v>0</v>
      </c>
      <c r="H888" t="str">
        <f t="shared" si="27"/>
        <v>na</v>
      </c>
    </row>
    <row r="889" spans="2:8" x14ac:dyDescent="0.2">
      <c r="B889" s="1" t="s">
        <v>197</v>
      </c>
      <c r="C889" s="1" t="s">
        <v>137</v>
      </c>
      <c r="D889">
        <v>0.68100000000000005</v>
      </c>
      <c r="E889" t="s">
        <v>173</v>
      </c>
      <c r="F889">
        <f t="shared" si="26"/>
        <v>0.68100000000000005</v>
      </c>
      <c r="G889">
        <f>VLOOKUP($C889,'Lab Blank'!$D$4:$G$193,4,FALSE)</f>
        <v>0.80400000000000005</v>
      </c>
      <c r="H889" t="str">
        <f t="shared" si="27"/>
        <v>na</v>
      </c>
    </row>
    <row r="890" spans="2:8" x14ac:dyDescent="0.2">
      <c r="B890" s="1" t="s">
        <v>197</v>
      </c>
      <c r="C890" s="1" t="s">
        <v>138</v>
      </c>
      <c r="D890">
        <v>0.37</v>
      </c>
      <c r="E890" t="s">
        <v>20</v>
      </c>
      <c r="F890" t="str">
        <f t="shared" si="26"/>
        <v>na</v>
      </c>
      <c r="G890">
        <f>VLOOKUP($C890,'Lab Blank'!$D$4:$G$193,4,FALSE)</f>
        <v>0</v>
      </c>
      <c r="H890" t="str">
        <f t="shared" si="27"/>
        <v>na</v>
      </c>
    </row>
    <row r="891" spans="2:8" x14ac:dyDescent="0.2">
      <c r="B891" s="1" t="s">
        <v>197</v>
      </c>
      <c r="C891" s="1" t="s">
        <v>139</v>
      </c>
      <c r="D891">
        <v>0.373</v>
      </c>
      <c r="E891" t="s">
        <v>12</v>
      </c>
      <c r="F891" t="str">
        <f t="shared" si="26"/>
        <v>na</v>
      </c>
      <c r="G891">
        <f>VLOOKUP($C891,'Lab Blank'!$D$4:$G$193,4,FALSE)</f>
        <v>0</v>
      </c>
      <c r="H891" t="str">
        <f t="shared" si="27"/>
        <v>na</v>
      </c>
    </row>
    <row r="892" spans="2:8" x14ac:dyDescent="0.2">
      <c r="B892" s="1" t="s">
        <v>197</v>
      </c>
      <c r="C892" s="1" t="s">
        <v>140</v>
      </c>
      <c r="D892">
        <v>0.378</v>
      </c>
      <c r="E892" t="s">
        <v>6</v>
      </c>
      <c r="F892">
        <f t="shared" si="26"/>
        <v>0.378</v>
      </c>
      <c r="G892">
        <f>VLOOKUP($C892,'Lab Blank'!$D$4:$G$193,4,FALSE)</f>
        <v>0.37</v>
      </c>
      <c r="H892" t="str">
        <f t="shared" si="27"/>
        <v>na</v>
      </c>
    </row>
    <row r="893" spans="2:8" x14ac:dyDescent="0.2">
      <c r="B893" s="1" t="s">
        <v>197</v>
      </c>
      <c r="C893" s="1" t="s">
        <v>141</v>
      </c>
      <c r="D893">
        <v>0.32400000000000001</v>
      </c>
      <c r="E893" t="s">
        <v>12</v>
      </c>
      <c r="F893" t="str">
        <f t="shared" si="26"/>
        <v>na</v>
      </c>
      <c r="G893">
        <f>VLOOKUP($C893,'Lab Blank'!$D$4:$G$193,4,FALSE)</f>
        <v>0</v>
      </c>
      <c r="H893" t="str">
        <f t="shared" si="27"/>
        <v>na</v>
      </c>
    </row>
    <row r="894" spans="2:8" x14ac:dyDescent="0.2">
      <c r="B894" s="1" t="s">
        <v>197</v>
      </c>
      <c r="C894" s="1" t="s">
        <v>142</v>
      </c>
      <c r="D894">
        <v>0.23899999999999999</v>
      </c>
      <c r="E894" t="s">
        <v>12</v>
      </c>
      <c r="F894" t="str">
        <f t="shared" si="26"/>
        <v>na</v>
      </c>
      <c r="G894">
        <f>VLOOKUP($C894,'Lab Blank'!$D$4:$G$193,4,FALSE)</f>
        <v>0</v>
      </c>
      <c r="H894" t="str">
        <f t="shared" si="27"/>
        <v>na</v>
      </c>
    </row>
    <row r="895" spans="2:8" x14ac:dyDescent="0.2">
      <c r="B895" s="1" t="s">
        <v>197</v>
      </c>
      <c r="C895" s="1" t="s">
        <v>143</v>
      </c>
      <c r="D895">
        <v>0.34200000000000003</v>
      </c>
      <c r="E895" t="s">
        <v>12</v>
      </c>
      <c r="F895" t="str">
        <f t="shared" si="26"/>
        <v>na</v>
      </c>
      <c r="G895">
        <f>VLOOKUP($C895,'Lab Blank'!$D$4:$G$193,4,FALSE)</f>
        <v>0.44</v>
      </c>
      <c r="H895" t="str">
        <f t="shared" si="27"/>
        <v>na</v>
      </c>
    </row>
    <row r="896" spans="2:8" x14ac:dyDescent="0.2">
      <c r="B896" s="1" t="s">
        <v>197</v>
      </c>
      <c r="C896" s="1" t="s">
        <v>144</v>
      </c>
      <c r="D896">
        <v>0.33100000000000002</v>
      </c>
      <c r="E896" t="s">
        <v>12</v>
      </c>
      <c r="F896" t="str">
        <f t="shared" si="26"/>
        <v>na</v>
      </c>
      <c r="G896">
        <f>VLOOKUP($C896,'Lab Blank'!$D$4:$G$193,4,FALSE)</f>
        <v>0</v>
      </c>
      <c r="H896" t="str">
        <f t="shared" si="27"/>
        <v>na</v>
      </c>
    </row>
    <row r="897" spans="2:8" x14ac:dyDescent="0.2">
      <c r="B897" s="1" t="s">
        <v>197</v>
      </c>
      <c r="C897" s="1" t="s">
        <v>145</v>
      </c>
      <c r="D897">
        <v>0.23400000000000001</v>
      </c>
      <c r="E897" t="s">
        <v>12</v>
      </c>
      <c r="F897" t="str">
        <f t="shared" si="26"/>
        <v>na</v>
      </c>
      <c r="G897">
        <f>VLOOKUP($C897,'Lab Blank'!$D$4:$G$193,4,FALSE)</f>
        <v>0</v>
      </c>
      <c r="H897" t="str">
        <f t="shared" si="27"/>
        <v>na</v>
      </c>
    </row>
    <row r="898" spans="2:8" x14ac:dyDescent="0.2">
      <c r="B898" s="1" t="s">
        <v>197</v>
      </c>
      <c r="C898" s="1" t="s">
        <v>146</v>
      </c>
      <c r="D898">
        <v>1.48</v>
      </c>
      <c r="E898" t="s">
        <v>29</v>
      </c>
      <c r="F898">
        <f t="shared" si="26"/>
        <v>1.48</v>
      </c>
      <c r="G898">
        <f>VLOOKUP($C898,'Lab Blank'!$D$4:$G$193,4,FALSE)</f>
        <v>1.41</v>
      </c>
      <c r="H898" t="str">
        <f t="shared" si="27"/>
        <v>na</v>
      </c>
    </row>
    <row r="899" spans="2:8" x14ac:dyDescent="0.2">
      <c r="B899" s="1" t="s">
        <v>197</v>
      </c>
      <c r="C899" s="1" t="s">
        <v>147</v>
      </c>
      <c r="D899">
        <v>0.34599999999999997</v>
      </c>
      <c r="E899" t="s">
        <v>12</v>
      </c>
      <c r="F899" t="str">
        <f t="shared" si="26"/>
        <v>na</v>
      </c>
      <c r="G899">
        <f>VLOOKUP($C899,'Lab Blank'!$D$4:$G$193,4,FALSE)</f>
        <v>0</v>
      </c>
      <c r="H899" t="str">
        <f t="shared" si="27"/>
        <v>na</v>
      </c>
    </row>
    <row r="900" spans="2:8" x14ac:dyDescent="0.2">
      <c r="B900" s="1" t="s">
        <v>197</v>
      </c>
      <c r="C900" s="1" t="s">
        <v>148</v>
      </c>
      <c r="D900">
        <v>0.31900000000000001</v>
      </c>
      <c r="E900" t="s">
        <v>12</v>
      </c>
      <c r="F900" t="str">
        <f t="shared" si="26"/>
        <v>na</v>
      </c>
      <c r="G900">
        <f>VLOOKUP($C900,'Lab Blank'!$D$4:$G$193,4,FALSE)</f>
        <v>0</v>
      </c>
      <c r="H900" t="str">
        <f t="shared" si="27"/>
        <v>na</v>
      </c>
    </row>
    <row r="901" spans="2:8" x14ac:dyDescent="0.2">
      <c r="B901" s="1" t="s">
        <v>197</v>
      </c>
      <c r="C901" s="1" t="s">
        <v>149</v>
      </c>
      <c r="D901">
        <v>0.53800000000000003</v>
      </c>
      <c r="E901" t="s">
        <v>31</v>
      </c>
      <c r="F901">
        <f t="shared" si="26"/>
        <v>0.53800000000000003</v>
      </c>
      <c r="G901">
        <f>VLOOKUP($C901,'Lab Blank'!$D$4:$G$193,4,FALSE)</f>
        <v>0.41</v>
      </c>
      <c r="H901" t="str">
        <f t="shared" si="27"/>
        <v>na</v>
      </c>
    </row>
    <row r="902" spans="2:8" x14ac:dyDescent="0.2">
      <c r="B902" s="1" t="s">
        <v>197</v>
      </c>
      <c r="C902" s="1" t="s">
        <v>150</v>
      </c>
      <c r="D902">
        <v>0.23200000000000001</v>
      </c>
      <c r="E902" t="s">
        <v>12</v>
      </c>
      <c r="F902" t="str">
        <f t="shared" ref="F902:F965" si="28">IF(OR(LEFT(C902,3)&lt;&gt;"PCB",RIGHT(C902,1)="L",NOT(ISERROR(SEARCH("U",E902)))),"na",D902)</f>
        <v>na</v>
      </c>
      <c r="G902">
        <f>VLOOKUP($C902,'Lab Blank'!$D$4:$G$193,4,FALSE)</f>
        <v>0</v>
      </c>
      <c r="H902" t="str">
        <f t="shared" ref="H902:H965" si="29">IF(OR($F902="na",$F902&lt;3*G902),"na",$F902)</f>
        <v>na</v>
      </c>
    </row>
    <row r="903" spans="2:8" x14ac:dyDescent="0.2">
      <c r="B903" s="1" t="s">
        <v>197</v>
      </c>
      <c r="C903" s="1" t="s">
        <v>151</v>
      </c>
      <c r="D903">
        <v>0.26</v>
      </c>
      <c r="E903" t="s">
        <v>12</v>
      </c>
      <c r="F903" t="str">
        <f t="shared" si="28"/>
        <v>na</v>
      </c>
      <c r="G903">
        <f>VLOOKUP($C903,'Lab Blank'!$D$4:$G$193,4,FALSE)</f>
        <v>0</v>
      </c>
      <c r="H903" t="str">
        <f t="shared" si="29"/>
        <v>na</v>
      </c>
    </row>
    <row r="904" spans="2:8" x14ac:dyDescent="0.2">
      <c r="B904" s="1" t="s">
        <v>197</v>
      </c>
      <c r="C904" s="1" t="s">
        <v>152</v>
      </c>
      <c r="D904">
        <v>1.1399999999999999</v>
      </c>
      <c r="E904" t="s">
        <v>193</v>
      </c>
      <c r="F904">
        <f t="shared" si="28"/>
        <v>1.1399999999999999</v>
      </c>
      <c r="G904">
        <f>VLOOKUP($C904,'Lab Blank'!$D$4:$G$193,4,FALSE)</f>
        <v>1.51</v>
      </c>
      <c r="H904" t="str">
        <f t="shared" si="29"/>
        <v>na</v>
      </c>
    </row>
    <row r="905" spans="2:8" x14ac:dyDescent="0.2">
      <c r="B905" s="1" t="s">
        <v>197</v>
      </c>
      <c r="C905" s="1" t="s">
        <v>153</v>
      </c>
      <c r="D905">
        <v>0.215</v>
      </c>
      <c r="E905" t="s">
        <v>12</v>
      </c>
      <c r="F905" t="str">
        <f t="shared" si="28"/>
        <v>na</v>
      </c>
      <c r="G905">
        <f>VLOOKUP($C905,'Lab Blank'!$D$4:$G$193,4,FALSE)</f>
        <v>0</v>
      </c>
      <c r="H905" t="str">
        <f t="shared" si="29"/>
        <v>na</v>
      </c>
    </row>
    <row r="906" spans="2:8" x14ac:dyDescent="0.2">
      <c r="B906" s="1" t="s">
        <v>197</v>
      </c>
      <c r="C906" s="1" t="s">
        <v>154</v>
      </c>
      <c r="D906">
        <v>0.35099999999999998</v>
      </c>
      <c r="E906" t="s">
        <v>12</v>
      </c>
      <c r="F906" t="str">
        <f t="shared" si="28"/>
        <v>na</v>
      </c>
      <c r="G906">
        <f>VLOOKUP($C906,'Lab Blank'!$D$4:$G$193,4,FALSE)</f>
        <v>0</v>
      </c>
      <c r="H906" t="str">
        <f t="shared" si="29"/>
        <v>na</v>
      </c>
    </row>
    <row r="907" spans="2:8" x14ac:dyDescent="0.2">
      <c r="B907" s="1" t="s">
        <v>197</v>
      </c>
      <c r="C907" s="1" t="s">
        <v>155</v>
      </c>
      <c r="D907">
        <v>0.26</v>
      </c>
      <c r="E907" t="s">
        <v>12</v>
      </c>
      <c r="F907" t="str">
        <f t="shared" si="28"/>
        <v>na</v>
      </c>
      <c r="G907">
        <f>VLOOKUP($C907,'Lab Blank'!$D$4:$G$193,4,FALSE)</f>
        <v>0</v>
      </c>
      <c r="H907" t="str">
        <f t="shared" si="29"/>
        <v>na</v>
      </c>
    </row>
    <row r="908" spans="2:8" x14ac:dyDescent="0.2">
      <c r="B908" s="1" t="s">
        <v>197</v>
      </c>
      <c r="C908" s="1" t="s">
        <v>156</v>
      </c>
      <c r="D908">
        <v>0.26300000000000001</v>
      </c>
      <c r="E908" t="s">
        <v>12</v>
      </c>
      <c r="F908" t="str">
        <f t="shared" si="28"/>
        <v>na</v>
      </c>
      <c r="G908">
        <f>VLOOKUP($C908,'Lab Blank'!$D$4:$G$193,4,FALSE)</f>
        <v>0</v>
      </c>
      <c r="H908" t="str">
        <f t="shared" si="29"/>
        <v>na</v>
      </c>
    </row>
    <row r="909" spans="2:8" x14ac:dyDescent="0.2">
      <c r="B909" s="1" t="s">
        <v>197</v>
      </c>
      <c r="C909" s="1" t="s">
        <v>157</v>
      </c>
      <c r="D909">
        <v>0.29399999999999998</v>
      </c>
      <c r="E909" t="s">
        <v>12</v>
      </c>
      <c r="F909" t="str">
        <f t="shared" si="28"/>
        <v>na</v>
      </c>
      <c r="G909">
        <f>VLOOKUP($C909,'Lab Blank'!$D$4:$G$193,4,FALSE)</f>
        <v>0</v>
      </c>
      <c r="H909" t="str">
        <f t="shared" si="29"/>
        <v>na</v>
      </c>
    </row>
    <row r="910" spans="2:8" x14ac:dyDescent="0.2">
      <c r="B910" s="1" t="s">
        <v>197</v>
      </c>
      <c r="C910" s="1" t="s">
        <v>158</v>
      </c>
      <c r="D910">
        <v>0.29899999999999999</v>
      </c>
      <c r="E910" t="s">
        <v>174</v>
      </c>
      <c r="F910">
        <f t="shared" si="28"/>
        <v>0.29899999999999999</v>
      </c>
      <c r="G910">
        <f>VLOOKUP($C910,'Lab Blank'!$D$4:$G$193,4,FALSE)</f>
        <v>0</v>
      </c>
      <c r="H910">
        <f t="shared" si="29"/>
        <v>0.29899999999999999</v>
      </c>
    </row>
    <row r="911" spans="2:8" x14ac:dyDescent="0.2">
      <c r="B911" s="1" t="s">
        <v>197</v>
      </c>
      <c r="C911" s="1" t="s">
        <v>159</v>
      </c>
      <c r="D911">
        <v>0.28799999999999998</v>
      </c>
      <c r="E911" t="s">
        <v>12</v>
      </c>
      <c r="F911" t="str">
        <f t="shared" si="28"/>
        <v>na</v>
      </c>
      <c r="G911">
        <f>VLOOKUP($C911,'Lab Blank'!$D$4:$G$193,4,FALSE)</f>
        <v>0</v>
      </c>
      <c r="H911" t="str">
        <f t="shared" si="29"/>
        <v>na</v>
      </c>
    </row>
    <row r="912" spans="2:8" x14ac:dyDescent="0.2">
      <c r="B912" s="1" t="s">
        <v>197</v>
      </c>
      <c r="C912" s="1" t="s">
        <v>160</v>
      </c>
      <c r="D912">
        <v>0.27900000000000003</v>
      </c>
      <c r="E912" t="s">
        <v>12</v>
      </c>
      <c r="F912" t="str">
        <f t="shared" si="28"/>
        <v>na</v>
      </c>
      <c r="G912">
        <f>VLOOKUP($C912,'Lab Blank'!$D$4:$G$193,4,FALSE)</f>
        <v>0</v>
      </c>
      <c r="H912" t="str">
        <f t="shared" si="29"/>
        <v>na</v>
      </c>
    </row>
    <row r="913" spans="2:8" x14ac:dyDescent="0.2">
      <c r="B913" s="1" t="s">
        <v>197</v>
      </c>
      <c r="C913" s="1" t="s">
        <v>161</v>
      </c>
      <c r="D913">
        <v>0.20799999999999999</v>
      </c>
      <c r="E913" t="s">
        <v>179</v>
      </c>
      <c r="F913" t="str">
        <f t="shared" si="28"/>
        <v>na</v>
      </c>
      <c r="G913">
        <f>VLOOKUP($C913,'Lab Blank'!$D$4:$G$193,4,FALSE)</f>
        <v>0</v>
      </c>
      <c r="H913" t="str">
        <f t="shared" si="29"/>
        <v>na</v>
      </c>
    </row>
    <row r="914" spans="2:8" x14ac:dyDescent="0.2">
      <c r="B914" s="1" t="s">
        <v>197</v>
      </c>
      <c r="C914" s="1" t="s">
        <v>162</v>
      </c>
      <c r="D914">
        <v>0.54400000000000004</v>
      </c>
      <c r="E914" t="s">
        <v>31</v>
      </c>
      <c r="F914">
        <f t="shared" si="28"/>
        <v>0.54400000000000004</v>
      </c>
      <c r="G914">
        <f>VLOOKUP($C914,'Lab Blank'!$D$4:$G$193,4,FALSE)</f>
        <v>0.372</v>
      </c>
      <c r="H914" t="str">
        <f t="shared" si="29"/>
        <v>na</v>
      </c>
    </row>
    <row r="915" spans="2:8" x14ac:dyDescent="0.2">
      <c r="B915" s="1" t="s">
        <v>197</v>
      </c>
      <c r="C915" s="1" t="s">
        <v>163</v>
      </c>
      <c r="D915">
        <v>0.20699999999999999</v>
      </c>
      <c r="E915" t="s">
        <v>12</v>
      </c>
      <c r="F915" t="str">
        <f t="shared" si="28"/>
        <v>na</v>
      </c>
      <c r="G915">
        <f>VLOOKUP($C915,'Lab Blank'!$D$4:$G$193,4,FALSE)</f>
        <v>0</v>
      </c>
      <c r="H915" t="str">
        <f t="shared" si="29"/>
        <v>na</v>
      </c>
    </row>
    <row r="916" spans="2:8" x14ac:dyDescent="0.2">
      <c r="B916" s="1" t="s">
        <v>197</v>
      </c>
      <c r="C916" s="1" t="s">
        <v>164</v>
      </c>
      <c r="D916">
        <v>0.246</v>
      </c>
      <c r="E916" t="s">
        <v>12</v>
      </c>
      <c r="F916" t="str">
        <f t="shared" si="28"/>
        <v>na</v>
      </c>
      <c r="G916">
        <f>VLOOKUP($C916,'Lab Blank'!$D$4:$G$193,4,FALSE)</f>
        <v>0</v>
      </c>
      <c r="H916" t="str">
        <f t="shared" si="29"/>
        <v>na</v>
      </c>
    </row>
    <row r="917" spans="2:8" x14ac:dyDescent="0.2">
      <c r="B917" s="1" t="s">
        <v>197</v>
      </c>
      <c r="C917" s="1" t="s">
        <v>165</v>
      </c>
      <c r="D917">
        <v>0.38500000000000001</v>
      </c>
      <c r="E917" t="s">
        <v>40</v>
      </c>
      <c r="F917">
        <f t="shared" si="28"/>
        <v>0.38500000000000001</v>
      </c>
      <c r="G917">
        <f>VLOOKUP($C917,'Lab Blank'!$D$4:$G$193,4,FALSE)</f>
        <v>0</v>
      </c>
      <c r="H917">
        <f t="shared" si="29"/>
        <v>0.38500000000000001</v>
      </c>
    </row>
    <row r="918" spans="2:8" x14ac:dyDescent="0.2">
      <c r="B918" s="1" t="s">
        <v>197</v>
      </c>
      <c r="C918" s="1" t="s">
        <v>166</v>
      </c>
      <c r="D918">
        <v>0.21</v>
      </c>
      <c r="E918" t="s">
        <v>12</v>
      </c>
      <c r="F918" t="str">
        <f t="shared" si="28"/>
        <v>na</v>
      </c>
      <c r="G918">
        <f>VLOOKUP($C918,'Lab Blank'!$D$4:$G$193,4,FALSE)</f>
        <v>0</v>
      </c>
      <c r="H918" t="str">
        <f t="shared" si="29"/>
        <v>na</v>
      </c>
    </row>
    <row r="919" spans="2:8" x14ac:dyDescent="0.2">
      <c r="B919" s="1" t="s">
        <v>197</v>
      </c>
      <c r="C919" s="1" t="s">
        <v>167</v>
      </c>
      <c r="D919">
        <v>0.224</v>
      </c>
      <c r="E919" t="s">
        <v>12</v>
      </c>
      <c r="F919" t="str">
        <f t="shared" si="28"/>
        <v>na</v>
      </c>
      <c r="G919">
        <f>VLOOKUP($C919,'Lab Blank'!$D$4:$G$193,4,FALSE)</f>
        <v>0</v>
      </c>
      <c r="H919" t="str">
        <f t="shared" si="29"/>
        <v>na</v>
      </c>
    </row>
    <row r="920" spans="2:8" x14ac:dyDescent="0.2">
      <c r="B920" s="1" t="s">
        <v>197</v>
      </c>
      <c r="C920" s="1" t="s">
        <v>168</v>
      </c>
      <c r="D920">
        <v>0.47099999999999997</v>
      </c>
      <c r="E920" t="s">
        <v>12</v>
      </c>
      <c r="F920" t="str">
        <f t="shared" si="28"/>
        <v>na</v>
      </c>
      <c r="G920">
        <f>VLOOKUP($C920,'Lab Blank'!$D$4:$G$193,4,FALSE)</f>
        <v>0</v>
      </c>
      <c r="H920" t="str">
        <f t="shared" si="29"/>
        <v>na</v>
      </c>
    </row>
    <row r="921" spans="2:8" x14ac:dyDescent="0.2">
      <c r="B921" s="1" t="s">
        <v>197</v>
      </c>
      <c r="C921" s="1" t="s">
        <v>169</v>
      </c>
      <c r="D921">
        <v>0.316</v>
      </c>
      <c r="E921" t="s">
        <v>12</v>
      </c>
      <c r="F921" t="str">
        <f t="shared" si="28"/>
        <v>na</v>
      </c>
      <c r="G921">
        <f>VLOOKUP($C921,'Lab Blank'!$D$4:$G$193,4,FALSE)</f>
        <v>0</v>
      </c>
      <c r="H921" t="str">
        <f t="shared" si="29"/>
        <v>na</v>
      </c>
    </row>
    <row r="922" spans="2:8" x14ac:dyDescent="0.2">
      <c r="B922" s="1" t="s">
        <v>197</v>
      </c>
      <c r="C922" s="1" t="s">
        <v>170</v>
      </c>
      <c r="D922">
        <v>0.34200000000000003</v>
      </c>
      <c r="E922" t="s">
        <v>12</v>
      </c>
      <c r="F922" t="str">
        <f t="shared" si="28"/>
        <v>na</v>
      </c>
      <c r="G922">
        <f>VLOOKUP($C922,'Lab Blank'!$D$4:$G$193,4,FALSE)</f>
        <v>0</v>
      </c>
      <c r="H922" t="str">
        <f t="shared" si="29"/>
        <v>na</v>
      </c>
    </row>
    <row r="923" spans="2:8" x14ac:dyDescent="0.2">
      <c r="B923" s="1" t="s">
        <v>197</v>
      </c>
      <c r="C923" s="1" t="s">
        <v>171</v>
      </c>
      <c r="D923">
        <v>0.42699999999999999</v>
      </c>
      <c r="E923" t="s">
        <v>6</v>
      </c>
      <c r="F923">
        <f t="shared" si="28"/>
        <v>0.42699999999999999</v>
      </c>
      <c r="G923">
        <f>VLOOKUP($C923,'Lab Blank'!$D$4:$G$193,4,FALSE)</f>
        <v>0.40200000000000002</v>
      </c>
      <c r="H923" t="str">
        <f t="shared" si="29"/>
        <v>na</v>
      </c>
    </row>
    <row r="924" spans="2:8" x14ac:dyDescent="0.2">
      <c r="B924" s="1" t="s">
        <v>197</v>
      </c>
      <c r="C924" s="1" t="s">
        <v>205</v>
      </c>
      <c r="D924">
        <v>43.2</v>
      </c>
      <c r="F924" t="str">
        <f t="shared" si="28"/>
        <v>na</v>
      </c>
      <c r="G924">
        <f>VLOOKUP($C924,'Lab Blank'!$D$4:$G$193,4,FALSE)</f>
        <v>42.1</v>
      </c>
      <c r="H924" t="str">
        <f t="shared" si="29"/>
        <v>na</v>
      </c>
    </row>
    <row r="925" spans="2:8" x14ac:dyDescent="0.2">
      <c r="B925" s="1" t="s">
        <v>197</v>
      </c>
      <c r="C925" s="1" t="s">
        <v>206</v>
      </c>
      <c r="D925">
        <v>47.7</v>
      </c>
      <c r="F925" t="str">
        <f t="shared" si="28"/>
        <v>na</v>
      </c>
      <c r="G925">
        <f>VLOOKUP($C925,'Lab Blank'!$D$4:$G$193,4,FALSE)</f>
        <v>45.2</v>
      </c>
      <c r="H925" t="str">
        <f t="shared" si="29"/>
        <v>na</v>
      </c>
    </row>
    <row r="926" spans="2:8" x14ac:dyDescent="0.2">
      <c r="B926" s="1" t="s">
        <v>197</v>
      </c>
      <c r="C926" s="1" t="s">
        <v>207</v>
      </c>
      <c r="D926">
        <v>51.8</v>
      </c>
      <c r="F926" t="str">
        <f t="shared" si="28"/>
        <v>na</v>
      </c>
      <c r="G926">
        <f>VLOOKUP($C926,'Lab Blank'!$D$4:$G$193,4,FALSE)</f>
        <v>46.7</v>
      </c>
      <c r="H926" t="str">
        <f t="shared" si="29"/>
        <v>na</v>
      </c>
    </row>
    <row r="927" spans="2:8" x14ac:dyDescent="0.2">
      <c r="B927" s="1" t="s">
        <v>197</v>
      </c>
      <c r="C927" s="1" t="s">
        <v>208</v>
      </c>
      <c r="D927">
        <v>54.6</v>
      </c>
      <c r="F927" t="str">
        <f t="shared" si="28"/>
        <v>na</v>
      </c>
      <c r="G927">
        <f>VLOOKUP($C927,'Lab Blank'!$D$4:$G$193,4,FALSE)</f>
        <v>54.2</v>
      </c>
      <c r="H927" t="str">
        <f t="shared" si="29"/>
        <v>na</v>
      </c>
    </row>
    <row r="928" spans="2:8" x14ac:dyDescent="0.2">
      <c r="B928" s="1" t="s">
        <v>197</v>
      </c>
      <c r="C928" s="1" t="s">
        <v>209</v>
      </c>
      <c r="D928">
        <v>50.3</v>
      </c>
      <c r="F928" t="str">
        <f t="shared" si="28"/>
        <v>na</v>
      </c>
      <c r="G928">
        <f>VLOOKUP($C928,'Lab Blank'!$D$4:$G$193,4,FALSE)</f>
        <v>45.5</v>
      </c>
      <c r="H928" t="str">
        <f t="shared" si="29"/>
        <v>na</v>
      </c>
    </row>
    <row r="929" spans="2:8" x14ac:dyDescent="0.2">
      <c r="B929" s="1" t="s">
        <v>197</v>
      </c>
      <c r="C929" s="1" t="s">
        <v>210</v>
      </c>
      <c r="D929">
        <v>83.9</v>
      </c>
      <c r="F929" t="str">
        <f t="shared" si="28"/>
        <v>na</v>
      </c>
      <c r="G929">
        <f>VLOOKUP($C929,'Lab Blank'!$D$4:$G$193,4,FALSE)</f>
        <v>83.9</v>
      </c>
      <c r="H929" t="str">
        <f t="shared" si="29"/>
        <v>na</v>
      </c>
    </row>
    <row r="930" spans="2:8" x14ac:dyDescent="0.2">
      <c r="B930" s="1" t="s">
        <v>197</v>
      </c>
      <c r="C930" s="1" t="s">
        <v>211</v>
      </c>
      <c r="D930">
        <v>70.400000000000006</v>
      </c>
      <c r="F930" t="str">
        <f t="shared" si="28"/>
        <v>na</v>
      </c>
      <c r="G930">
        <f>VLOOKUP($C930,'Lab Blank'!$D$4:$G$193,4,FALSE)</f>
        <v>64.8</v>
      </c>
      <c r="H930" t="str">
        <f t="shared" si="29"/>
        <v>na</v>
      </c>
    </row>
    <row r="931" spans="2:8" x14ac:dyDescent="0.2">
      <c r="B931" s="1" t="s">
        <v>197</v>
      </c>
      <c r="C931" s="1" t="s">
        <v>212</v>
      </c>
      <c r="D931">
        <v>89</v>
      </c>
      <c r="F931" t="str">
        <f t="shared" si="28"/>
        <v>na</v>
      </c>
      <c r="G931">
        <f>VLOOKUP($C931,'Lab Blank'!$D$4:$G$193,4,FALSE)</f>
        <v>86.8</v>
      </c>
      <c r="H931" t="str">
        <f t="shared" si="29"/>
        <v>na</v>
      </c>
    </row>
    <row r="932" spans="2:8" x14ac:dyDescent="0.2">
      <c r="B932" s="1" t="s">
        <v>197</v>
      </c>
      <c r="C932" s="1" t="s">
        <v>213</v>
      </c>
      <c r="D932">
        <v>85.5</v>
      </c>
      <c r="F932" t="str">
        <f t="shared" si="28"/>
        <v>na</v>
      </c>
      <c r="G932">
        <f>VLOOKUP($C932,'Lab Blank'!$D$4:$G$193,4,FALSE)</f>
        <v>81.400000000000006</v>
      </c>
      <c r="H932" t="str">
        <f t="shared" si="29"/>
        <v>na</v>
      </c>
    </row>
    <row r="933" spans="2:8" x14ac:dyDescent="0.2">
      <c r="B933" s="1" t="s">
        <v>197</v>
      </c>
      <c r="C933" s="1" t="s">
        <v>214</v>
      </c>
      <c r="D933">
        <v>62.3</v>
      </c>
      <c r="F933" t="str">
        <f t="shared" si="28"/>
        <v>na</v>
      </c>
      <c r="G933">
        <f>VLOOKUP($C933,'Lab Blank'!$D$4:$G$193,4,FALSE)</f>
        <v>64.8</v>
      </c>
      <c r="H933" t="str">
        <f t="shared" si="29"/>
        <v>na</v>
      </c>
    </row>
    <row r="934" spans="2:8" x14ac:dyDescent="0.2">
      <c r="B934" s="1" t="s">
        <v>197</v>
      </c>
      <c r="C934" s="1" t="s">
        <v>215</v>
      </c>
      <c r="D934">
        <v>99.9</v>
      </c>
      <c r="F934" t="str">
        <f t="shared" si="28"/>
        <v>na</v>
      </c>
      <c r="G934">
        <f>VLOOKUP($C934,'Lab Blank'!$D$4:$G$193,4,FALSE)</f>
        <v>112</v>
      </c>
      <c r="H934" t="str">
        <f t="shared" si="29"/>
        <v>na</v>
      </c>
    </row>
    <row r="935" spans="2:8" x14ac:dyDescent="0.2">
      <c r="B935" s="1" t="s">
        <v>197</v>
      </c>
      <c r="C935" s="1" t="s">
        <v>216</v>
      </c>
      <c r="D935">
        <v>86.8</v>
      </c>
      <c r="F935" t="str">
        <f t="shared" si="28"/>
        <v>na</v>
      </c>
      <c r="G935">
        <f>VLOOKUP($C935,'Lab Blank'!$D$4:$G$193,4,FALSE)</f>
        <v>88.5</v>
      </c>
      <c r="H935" t="str">
        <f t="shared" si="29"/>
        <v>na</v>
      </c>
    </row>
    <row r="936" spans="2:8" x14ac:dyDescent="0.2">
      <c r="B936" s="1" t="s">
        <v>197</v>
      </c>
      <c r="C936" s="1" t="s">
        <v>217</v>
      </c>
      <c r="D936">
        <v>90.7</v>
      </c>
      <c r="F936" t="str">
        <f t="shared" si="28"/>
        <v>na</v>
      </c>
      <c r="G936">
        <f>VLOOKUP($C936,'Lab Blank'!$D$4:$G$193,4,FALSE)</f>
        <v>90.5</v>
      </c>
      <c r="H936" t="str">
        <f t="shared" si="29"/>
        <v>na</v>
      </c>
    </row>
    <row r="937" spans="2:8" x14ac:dyDescent="0.2">
      <c r="B937" s="1" t="s">
        <v>197</v>
      </c>
      <c r="C937" s="1" t="s">
        <v>218</v>
      </c>
      <c r="D937">
        <v>87.8</v>
      </c>
      <c r="F937" t="str">
        <f t="shared" si="28"/>
        <v>na</v>
      </c>
      <c r="G937">
        <f>VLOOKUP($C937,'Lab Blank'!$D$4:$G$193,4,FALSE)</f>
        <v>90.5</v>
      </c>
      <c r="H937" t="str">
        <f t="shared" si="29"/>
        <v>na</v>
      </c>
    </row>
    <row r="938" spans="2:8" x14ac:dyDescent="0.2">
      <c r="B938" s="1" t="s">
        <v>197</v>
      </c>
      <c r="C938" s="1" t="s">
        <v>219</v>
      </c>
      <c r="D938">
        <v>82.7</v>
      </c>
      <c r="F938" t="str">
        <f t="shared" si="28"/>
        <v>na</v>
      </c>
      <c r="G938">
        <f>VLOOKUP($C938,'Lab Blank'!$D$4:$G$193,4,FALSE)</f>
        <v>85.3</v>
      </c>
      <c r="H938" t="str">
        <f t="shared" si="29"/>
        <v>na</v>
      </c>
    </row>
    <row r="939" spans="2:8" x14ac:dyDescent="0.2">
      <c r="B939" s="1" t="s">
        <v>197</v>
      </c>
      <c r="C939" s="1" t="s">
        <v>220</v>
      </c>
      <c r="D939">
        <v>71.2</v>
      </c>
      <c r="F939" t="str">
        <f t="shared" si="28"/>
        <v>na</v>
      </c>
      <c r="G939">
        <f>VLOOKUP($C939,'Lab Blank'!$D$4:$G$193,4,FALSE)</f>
        <v>69.8</v>
      </c>
      <c r="H939" t="str">
        <f t="shared" si="29"/>
        <v>na</v>
      </c>
    </row>
    <row r="940" spans="2:8" x14ac:dyDescent="0.2">
      <c r="B940" s="1" t="s">
        <v>197</v>
      </c>
      <c r="C940" s="1" t="s">
        <v>221</v>
      </c>
      <c r="D940">
        <v>77</v>
      </c>
      <c r="E940" t="s">
        <v>175</v>
      </c>
      <c r="F940" t="str">
        <f t="shared" si="28"/>
        <v>na</v>
      </c>
      <c r="G940">
        <f>VLOOKUP($C940,'Lab Blank'!$D$4:$G$193,4,FALSE)</f>
        <v>77.099999999999994</v>
      </c>
      <c r="H940" t="str">
        <f t="shared" si="29"/>
        <v>na</v>
      </c>
    </row>
    <row r="941" spans="2:8" x14ac:dyDescent="0.2">
      <c r="B941" s="1" t="s">
        <v>197</v>
      </c>
      <c r="C941" s="1" t="s">
        <v>222</v>
      </c>
      <c r="D941">
        <v>77.5</v>
      </c>
      <c r="F941" t="str">
        <f t="shared" si="28"/>
        <v>na</v>
      </c>
      <c r="G941">
        <f>VLOOKUP($C941,'Lab Blank'!$D$4:$G$193,4,FALSE)</f>
        <v>78</v>
      </c>
      <c r="H941" t="str">
        <f t="shared" si="29"/>
        <v>na</v>
      </c>
    </row>
    <row r="942" spans="2:8" x14ac:dyDescent="0.2">
      <c r="B942" s="1" t="s">
        <v>197</v>
      </c>
      <c r="C942" s="1" t="s">
        <v>223</v>
      </c>
      <c r="D942">
        <v>72.2</v>
      </c>
      <c r="F942" t="str">
        <f t="shared" si="28"/>
        <v>na</v>
      </c>
      <c r="G942">
        <f>VLOOKUP($C942,'Lab Blank'!$D$4:$G$193,4,FALSE)</f>
        <v>71.5</v>
      </c>
      <c r="H942" t="str">
        <f t="shared" si="29"/>
        <v>na</v>
      </c>
    </row>
    <row r="943" spans="2:8" x14ac:dyDescent="0.2">
      <c r="B943" s="1" t="s">
        <v>197</v>
      </c>
      <c r="C943" s="1" t="s">
        <v>224</v>
      </c>
      <c r="D943">
        <v>89</v>
      </c>
      <c r="F943" t="str">
        <f t="shared" si="28"/>
        <v>na</v>
      </c>
      <c r="G943">
        <f>VLOOKUP($C943,'Lab Blank'!$D$4:$G$193,4,FALSE)</f>
        <v>95.3</v>
      </c>
      <c r="H943" t="str">
        <f t="shared" si="29"/>
        <v>na</v>
      </c>
    </row>
    <row r="944" spans="2:8" x14ac:dyDescent="0.2">
      <c r="B944" s="1" t="s">
        <v>197</v>
      </c>
      <c r="C944" s="1" t="s">
        <v>225</v>
      </c>
      <c r="D944">
        <v>86.5</v>
      </c>
      <c r="F944" t="str">
        <f t="shared" si="28"/>
        <v>na</v>
      </c>
      <c r="G944">
        <f>VLOOKUP($C944,'Lab Blank'!$D$4:$G$193,4,FALSE)</f>
        <v>92.6</v>
      </c>
      <c r="H944" t="str">
        <f t="shared" si="29"/>
        <v>na</v>
      </c>
    </row>
    <row r="945" spans="2:8" x14ac:dyDescent="0.2">
      <c r="B945" s="1" t="s">
        <v>197</v>
      </c>
      <c r="C945" s="1" t="s">
        <v>226</v>
      </c>
      <c r="D945">
        <v>69.7</v>
      </c>
      <c r="F945" t="str">
        <f t="shared" si="28"/>
        <v>na</v>
      </c>
      <c r="G945">
        <f>VLOOKUP($C945,'Lab Blank'!$D$4:$G$193,4,FALSE)</f>
        <v>75</v>
      </c>
      <c r="H945" t="str">
        <f t="shared" si="29"/>
        <v>na</v>
      </c>
    </row>
    <row r="946" spans="2:8" x14ac:dyDescent="0.2">
      <c r="B946" s="1" t="s">
        <v>197</v>
      </c>
      <c r="C946" s="1" t="s">
        <v>227</v>
      </c>
      <c r="D946">
        <v>96.5</v>
      </c>
      <c r="F946" t="str">
        <f t="shared" si="28"/>
        <v>na</v>
      </c>
      <c r="G946">
        <f>VLOOKUP($C946,'Lab Blank'!$D$4:$G$193,4,FALSE)</f>
        <v>101</v>
      </c>
      <c r="H946" t="str">
        <f t="shared" si="29"/>
        <v>na</v>
      </c>
    </row>
    <row r="947" spans="2:8" x14ac:dyDescent="0.2">
      <c r="B947" s="1" t="s">
        <v>197</v>
      </c>
      <c r="C947" s="1" t="s">
        <v>228</v>
      </c>
      <c r="D947">
        <v>60.3</v>
      </c>
      <c r="F947" t="str">
        <f t="shared" si="28"/>
        <v>na</v>
      </c>
      <c r="G947">
        <f>VLOOKUP($C947,'Lab Blank'!$D$4:$G$193,4,FALSE)</f>
        <v>65.900000000000006</v>
      </c>
      <c r="H947" t="str">
        <f t="shared" si="29"/>
        <v>na</v>
      </c>
    </row>
    <row r="948" spans="2:8" x14ac:dyDescent="0.2">
      <c r="B948" s="1" t="s">
        <v>197</v>
      </c>
      <c r="C948" s="1" t="s">
        <v>229</v>
      </c>
      <c r="D948">
        <v>91.3</v>
      </c>
      <c r="F948" t="str">
        <f t="shared" si="28"/>
        <v>na</v>
      </c>
      <c r="G948">
        <f>VLOOKUP($C948,'Lab Blank'!$D$4:$G$193,4,FALSE)</f>
        <v>89</v>
      </c>
      <c r="H948" t="str">
        <f t="shared" si="29"/>
        <v>na</v>
      </c>
    </row>
    <row r="949" spans="2:8" x14ac:dyDescent="0.2">
      <c r="B949" s="1" t="s">
        <v>197</v>
      </c>
      <c r="C949" s="1" t="s">
        <v>230</v>
      </c>
      <c r="D949">
        <v>68.2</v>
      </c>
      <c r="F949" t="str">
        <f t="shared" si="28"/>
        <v>na</v>
      </c>
      <c r="G949">
        <f>VLOOKUP($C949,'Lab Blank'!$D$4:$G$193,4,FALSE)</f>
        <v>72.400000000000006</v>
      </c>
      <c r="H949" t="str">
        <f t="shared" si="29"/>
        <v>na</v>
      </c>
    </row>
    <row r="950" spans="2:8" x14ac:dyDescent="0.2">
      <c r="B950" s="1" t="s">
        <v>197</v>
      </c>
      <c r="C950" s="1" t="s">
        <v>231</v>
      </c>
      <c r="D950">
        <v>76.7</v>
      </c>
      <c r="F950" t="str">
        <f t="shared" si="28"/>
        <v>na</v>
      </c>
      <c r="G950">
        <f>VLOOKUP($C950,'Lab Blank'!$D$4:$G$193,4,FALSE)</f>
        <v>79.3</v>
      </c>
      <c r="H950" t="str">
        <f t="shared" si="29"/>
        <v>na</v>
      </c>
    </row>
    <row r="951" spans="2:8" x14ac:dyDescent="0.2">
      <c r="B951" s="1" t="s">
        <v>197</v>
      </c>
      <c r="C951" s="1" t="s">
        <v>232</v>
      </c>
      <c r="D951">
        <v>63.3</v>
      </c>
      <c r="F951" t="str">
        <f t="shared" si="28"/>
        <v>na</v>
      </c>
      <c r="G951">
        <f>VLOOKUP($C951,'Lab Blank'!$D$4:$G$193,4,FALSE)</f>
        <v>70.3</v>
      </c>
      <c r="H951" t="str">
        <f t="shared" si="29"/>
        <v>na</v>
      </c>
    </row>
    <row r="952" spans="2:8" x14ac:dyDescent="0.2">
      <c r="B952" s="1" t="s">
        <v>197</v>
      </c>
      <c r="C952" s="1" t="s">
        <v>234</v>
      </c>
      <c r="D952">
        <v>87.1</v>
      </c>
      <c r="F952" t="str">
        <f t="shared" si="28"/>
        <v>na</v>
      </c>
      <c r="G952">
        <f>VLOOKUP($C952,'Lab Blank'!$D$4:$G$193,4,FALSE)</f>
        <v>82.1</v>
      </c>
      <c r="H952" t="str">
        <f t="shared" si="29"/>
        <v>na</v>
      </c>
    </row>
    <row r="953" spans="2:8" x14ac:dyDescent="0.2">
      <c r="B953" s="1" t="s">
        <v>197</v>
      </c>
      <c r="C953" s="1" t="s">
        <v>235</v>
      </c>
      <c r="D953">
        <v>76.900000000000006</v>
      </c>
      <c r="F953" t="str">
        <f t="shared" si="28"/>
        <v>na</v>
      </c>
      <c r="G953">
        <f>VLOOKUP($C953,'Lab Blank'!$D$4:$G$193,4,FALSE)</f>
        <v>76.099999999999994</v>
      </c>
      <c r="H953" t="str">
        <f t="shared" si="29"/>
        <v>na</v>
      </c>
    </row>
    <row r="954" spans="2:8" x14ac:dyDescent="0.2">
      <c r="B954" s="1" t="s">
        <v>197</v>
      </c>
      <c r="C954" s="1" t="s">
        <v>236</v>
      </c>
      <c r="D954">
        <v>74</v>
      </c>
      <c r="F954" t="str">
        <f t="shared" si="28"/>
        <v>na</v>
      </c>
      <c r="G954">
        <f>VLOOKUP($C954,'Lab Blank'!$D$4:$G$193,4,FALSE)</f>
        <v>72</v>
      </c>
      <c r="H954" t="str">
        <f t="shared" si="29"/>
        <v>na</v>
      </c>
    </row>
    <row r="955" spans="2:8" x14ac:dyDescent="0.2">
      <c r="B955" s="1" t="s">
        <v>199</v>
      </c>
      <c r="C955" s="1" t="s">
        <v>5</v>
      </c>
      <c r="D955">
        <v>2.42</v>
      </c>
      <c r="E955" t="s">
        <v>9</v>
      </c>
      <c r="F955">
        <f t="shared" si="28"/>
        <v>2.42</v>
      </c>
      <c r="G955">
        <f>VLOOKUP($C955,'Lab Blank'!$D$4:$G$193,4,FALSE)</f>
        <v>1.63</v>
      </c>
      <c r="H955" t="str">
        <f t="shared" si="29"/>
        <v>na</v>
      </c>
    </row>
    <row r="956" spans="2:8" x14ac:dyDescent="0.2">
      <c r="B956" s="1" t="s">
        <v>199</v>
      </c>
      <c r="C956" s="1" t="s">
        <v>7</v>
      </c>
      <c r="D956">
        <v>1.65</v>
      </c>
      <c r="E956" t="s">
        <v>178</v>
      </c>
      <c r="F956">
        <f t="shared" si="28"/>
        <v>1.65</v>
      </c>
      <c r="G956">
        <f>VLOOKUP($C956,'Lab Blank'!$D$4:$G$193,4,FALSE)</f>
        <v>0.746</v>
      </c>
      <c r="H956" t="str">
        <f t="shared" si="29"/>
        <v>na</v>
      </c>
    </row>
    <row r="957" spans="2:8" x14ac:dyDescent="0.2">
      <c r="B957" s="1" t="s">
        <v>199</v>
      </c>
      <c r="C957" s="1" t="s">
        <v>8</v>
      </c>
      <c r="D957">
        <v>3.39</v>
      </c>
      <c r="E957" t="s">
        <v>178</v>
      </c>
      <c r="F957">
        <f t="shared" si="28"/>
        <v>3.39</v>
      </c>
      <c r="G957">
        <f>VLOOKUP($C957,'Lab Blank'!$D$4:$G$193,4,FALSE)</f>
        <v>2.21</v>
      </c>
      <c r="H957" t="str">
        <f t="shared" si="29"/>
        <v>na</v>
      </c>
    </row>
    <row r="958" spans="2:8" x14ac:dyDescent="0.2">
      <c r="B958" s="1" t="s">
        <v>199</v>
      </c>
      <c r="C958" s="1" t="s">
        <v>10</v>
      </c>
      <c r="D958">
        <v>192</v>
      </c>
      <c r="F958">
        <f t="shared" si="28"/>
        <v>192</v>
      </c>
      <c r="G958">
        <f>VLOOKUP($C958,'Lab Blank'!$D$4:$G$193,4,FALSE)</f>
        <v>1.06</v>
      </c>
      <c r="H958">
        <f t="shared" si="29"/>
        <v>192</v>
      </c>
    </row>
    <row r="959" spans="2:8" x14ac:dyDescent="0.2">
      <c r="B959" s="1" t="s">
        <v>199</v>
      </c>
      <c r="C959" s="1" t="s">
        <v>11</v>
      </c>
      <c r="D959">
        <v>0.58399999999999996</v>
      </c>
      <c r="E959" t="s">
        <v>12</v>
      </c>
      <c r="F959" t="str">
        <f t="shared" si="28"/>
        <v>na</v>
      </c>
      <c r="G959">
        <f>VLOOKUP($C959,'Lab Blank'!$D$4:$G$193,4,FALSE)</f>
        <v>0</v>
      </c>
      <c r="H959" t="str">
        <f t="shared" si="29"/>
        <v>na</v>
      </c>
    </row>
    <row r="960" spans="2:8" x14ac:dyDescent="0.2">
      <c r="B960" s="1" t="s">
        <v>199</v>
      </c>
      <c r="C960" s="1" t="s">
        <v>13</v>
      </c>
      <c r="D960">
        <v>3.17</v>
      </c>
      <c r="F960">
        <f t="shared" si="28"/>
        <v>3.17</v>
      </c>
      <c r="G960">
        <f>VLOOKUP($C960,'Lab Blank'!$D$4:$G$193,4,FALSE)</f>
        <v>0</v>
      </c>
      <c r="H960">
        <f t="shared" si="29"/>
        <v>3.17</v>
      </c>
    </row>
    <row r="961" spans="2:8" x14ac:dyDescent="0.2">
      <c r="B961" s="1" t="s">
        <v>199</v>
      </c>
      <c r="C961" s="1" t="s">
        <v>14</v>
      </c>
      <c r="D961">
        <v>0.86299999999999999</v>
      </c>
      <c r="E961" t="s">
        <v>173</v>
      </c>
      <c r="F961">
        <f t="shared" si="28"/>
        <v>0.86299999999999999</v>
      </c>
      <c r="G961">
        <f>VLOOKUP($C961,'Lab Blank'!$D$4:$G$193,4,FALSE)</f>
        <v>1.74</v>
      </c>
      <c r="H961" t="str">
        <f t="shared" si="29"/>
        <v>na</v>
      </c>
    </row>
    <row r="962" spans="2:8" x14ac:dyDescent="0.2">
      <c r="B962" s="1" t="s">
        <v>199</v>
      </c>
      <c r="C962" s="1" t="s">
        <v>15</v>
      </c>
      <c r="D962">
        <v>8.1199999999999992</v>
      </c>
      <c r="F962">
        <f t="shared" si="28"/>
        <v>8.1199999999999992</v>
      </c>
      <c r="G962">
        <f>VLOOKUP($C962,'Lab Blank'!$D$4:$G$193,4,FALSE)</f>
        <v>1.56</v>
      </c>
      <c r="H962">
        <f t="shared" si="29"/>
        <v>8.1199999999999992</v>
      </c>
    </row>
    <row r="963" spans="2:8" x14ac:dyDescent="0.2">
      <c r="B963" s="1" t="s">
        <v>199</v>
      </c>
      <c r="C963" s="1" t="s">
        <v>16</v>
      </c>
      <c r="D963">
        <v>1.69</v>
      </c>
      <c r="F963">
        <f t="shared" si="28"/>
        <v>1.69</v>
      </c>
      <c r="G963">
        <f>VLOOKUP($C963,'Lab Blank'!$D$4:$G$193,4,FALSE)</f>
        <v>0</v>
      </c>
      <c r="H963">
        <f t="shared" si="29"/>
        <v>1.69</v>
      </c>
    </row>
    <row r="964" spans="2:8" x14ac:dyDescent="0.2">
      <c r="B964" s="1" t="s">
        <v>199</v>
      </c>
      <c r="C964" s="1" t="s">
        <v>17</v>
      </c>
      <c r="D964">
        <v>7.75</v>
      </c>
      <c r="F964">
        <f t="shared" si="28"/>
        <v>7.75</v>
      </c>
      <c r="G964">
        <f>VLOOKUP($C964,'Lab Blank'!$D$4:$G$193,4,FALSE)</f>
        <v>0</v>
      </c>
      <c r="H964">
        <f t="shared" si="29"/>
        <v>7.75</v>
      </c>
    </row>
    <row r="965" spans="2:8" x14ac:dyDescent="0.2">
      <c r="B965" s="1" t="s">
        <v>199</v>
      </c>
      <c r="C965" s="1" t="s">
        <v>18</v>
      </c>
      <c r="D965">
        <v>92.8</v>
      </c>
      <c r="F965">
        <f t="shared" si="28"/>
        <v>92.8</v>
      </c>
      <c r="G965">
        <f>VLOOKUP($C965,'Lab Blank'!$D$4:$G$193,4,FALSE)</f>
        <v>16.3</v>
      </c>
      <c r="H965">
        <f t="shared" si="29"/>
        <v>92.8</v>
      </c>
    </row>
    <row r="966" spans="2:8" x14ac:dyDescent="0.2">
      <c r="B966" s="1" t="s">
        <v>199</v>
      </c>
      <c r="C966" s="1" t="s">
        <v>19</v>
      </c>
      <c r="D966">
        <v>6.83</v>
      </c>
      <c r="E966" t="s">
        <v>175</v>
      </c>
      <c r="F966">
        <f t="shared" ref="F966:F1029" si="30">IF(OR(LEFT(C966,3)&lt;&gt;"PCB",RIGHT(C966,1)="L",NOT(ISERROR(SEARCH("U",E966)))),"na",D966)</f>
        <v>6.83</v>
      </c>
      <c r="G966">
        <f>VLOOKUP($C966,'Lab Blank'!$D$4:$G$193,4,FALSE)</f>
        <v>0</v>
      </c>
      <c r="H966">
        <f t="shared" ref="H966:H1029" si="31">IF(OR($F966="na",$F966&lt;3*G966),"na",$F966)</f>
        <v>6.83</v>
      </c>
    </row>
    <row r="967" spans="2:8" x14ac:dyDescent="0.2">
      <c r="B967" s="1" t="s">
        <v>199</v>
      </c>
      <c r="C967" s="1" t="s">
        <v>21</v>
      </c>
      <c r="D967">
        <v>4.25</v>
      </c>
      <c r="F967">
        <f t="shared" si="30"/>
        <v>4.25</v>
      </c>
      <c r="G967">
        <f>VLOOKUP($C967,'Lab Blank'!$D$4:$G$193,4,FALSE)</f>
        <v>0</v>
      </c>
      <c r="H967">
        <f t="shared" si="31"/>
        <v>4.25</v>
      </c>
    </row>
    <row r="968" spans="2:8" x14ac:dyDescent="0.2">
      <c r="B968" s="1" t="s">
        <v>199</v>
      </c>
      <c r="C968" s="1" t="s">
        <v>22</v>
      </c>
      <c r="D968">
        <v>81</v>
      </c>
      <c r="F968">
        <f t="shared" si="30"/>
        <v>81</v>
      </c>
      <c r="G968">
        <f>VLOOKUP($C968,'Lab Blank'!$D$4:$G$193,4,FALSE)</f>
        <v>1.62</v>
      </c>
      <c r="H968">
        <f t="shared" si="31"/>
        <v>81</v>
      </c>
    </row>
    <row r="969" spans="2:8" x14ac:dyDescent="0.2">
      <c r="B969" s="1" t="s">
        <v>199</v>
      </c>
      <c r="C969" s="1" t="s">
        <v>23</v>
      </c>
      <c r="D969">
        <v>108</v>
      </c>
      <c r="F969">
        <f t="shared" si="30"/>
        <v>108</v>
      </c>
      <c r="G969">
        <f>VLOOKUP($C969,'Lab Blank'!$D$4:$G$193,4,FALSE)</f>
        <v>0.66100000000000003</v>
      </c>
      <c r="H969">
        <f t="shared" si="31"/>
        <v>108</v>
      </c>
    </row>
    <row r="970" spans="2:8" x14ac:dyDescent="0.2">
      <c r="B970" s="1" t="s">
        <v>199</v>
      </c>
      <c r="C970" s="1" t="s">
        <v>24</v>
      </c>
      <c r="D970">
        <v>97.9</v>
      </c>
      <c r="F970">
        <f t="shared" si="30"/>
        <v>97.9</v>
      </c>
      <c r="G970">
        <f>VLOOKUP($C970,'Lab Blank'!$D$4:$G$193,4,FALSE)</f>
        <v>0.71699999999999997</v>
      </c>
      <c r="H970">
        <f t="shared" si="31"/>
        <v>97.9</v>
      </c>
    </row>
    <row r="971" spans="2:8" x14ac:dyDescent="0.2">
      <c r="B971" s="1" t="s">
        <v>199</v>
      </c>
      <c r="C971" s="1" t="s">
        <v>25</v>
      </c>
      <c r="D971">
        <v>234</v>
      </c>
      <c r="E971" t="s">
        <v>175</v>
      </c>
      <c r="F971">
        <f t="shared" si="30"/>
        <v>234</v>
      </c>
      <c r="G971">
        <f>VLOOKUP($C971,'Lab Blank'!$D$4:$G$193,4,FALSE)</f>
        <v>1.2</v>
      </c>
      <c r="H971">
        <f t="shared" si="31"/>
        <v>234</v>
      </c>
    </row>
    <row r="972" spans="2:8" x14ac:dyDescent="0.2">
      <c r="B972" s="1" t="s">
        <v>199</v>
      </c>
      <c r="C972" s="1" t="s">
        <v>27</v>
      </c>
      <c r="D972">
        <v>34.200000000000003</v>
      </c>
      <c r="F972">
        <f t="shared" si="30"/>
        <v>34.200000000000003</v>
      </c>
      <c r="G972">
        <f>VLOOKUP($C972,'Lab Blank'!$D$4:$G$193,4,FALSE)</f>
        <v>0.51900000000000002</v>
      </c>
      <c r="H972">
        <f t="shared" si="31"/>
        <v>34.200000000000003</v>
      </c>
    </row>
    <row r="973" spans="2:8" x14ac:dyDescent="0.2">
      <c r="B973" s="1" t="s">
        <v>199</v>
      </c>
      <c r="C973" s="1" t="s">
        <v>28</v>
      </c>
      <c r="D973">
        <v>199</v>
      </c>
      <c r="E973" t="s">
        <v>175</v>
      </c>
      <c r="F973">
        <f t="shared" si="30"/>
        <v>199</v>
      </c>
      <c r="G973">
        <f>VLOOKUP($C973,'Lab Blank'!$D$4:$G$193,4,FALSE)</f>
        <v>3.07</v>
      </c>
      <c r="H973">
        <f t="shared" si="31"/>
        <v>199</v>
      </c>
    </row>
    <row r="974" spans="2:8" x14ac:dyDescent="0.2">
      <c r="B974" s="1" t="s">
        <v>199</v>
      </c>
      <c r="C974" s="1" t="s">
        <v>30</v>
      </c>
      <c r="D974">
        <v>48.6</v>
      </c>
      <c r="E974" t="s">
        <v>175</v>
      </c>
      <c r="F974">
        <f t="shared" si="30"/>
        <v>48.6</v>
      </c>
      <c r="G974">
        <f>VLOOKUP($C974,'Lab Blank'!$D$4:$G$193,4,FALSE)</f>
        <v>1.56</v>
      </c>
      <c r="H974">
        <f t="shared" si="31"/>
        <v>48.6</v>
      </c>
    </row>
    <row r="975" spans="2:8" x14ac:dyDescent="0.2">
      <c r="B975" s="1" t="s">
        <v>199</v>
      </c>
      <c r="C975" s="1" t="s">
        <v>32</v>
      </c>
      <c r="D975">
        <v>61.9</v>
      </c>
      <c r="F975">
        <f t="shared" si="30"/>
        <v>61.9</v>
      </c>
      <c r="G975">
        <f>VLOOKUP($C975,'Lab Blank'!$D$4:$G$193,4,FALSE)</f>
        <v>0.92</v>
      </c>
      <c r="H975">
        <f t="shared" si="31"/>
        <v>61.9</v>
      </c>
    </row>
    <row r="976" spans="2:8" x14ac:dyDescent="0.2">
      <c r="B976" s="1" t="s">
        <v>199</v>
      </c>
      <c r="C976" s="1" t="s">
        <v>33</v>
      </c>
      <c r="D976">
        <v>0.32300000000000001</v>
      </c>
      <c r="E976" t="s">
        <v>12</v>
      </c>
      <c r="F976" t="str">
        <f t="shared" si="30"/>
        <v>na</v>
      </c>
      <c r="G976">
        <f>VLOOKUP($C976,'Lab Blank'!$D$4:$G$193,4,FALSE)</f>
        <v>0.32500000000000001</v>
      </c>
      <c r="H976" t="str">
        <f t="shared" si="31"/>
        <v>na</v>
      </c>
    </row>
    <row r="977" spans="2:8" x14ac:dyDescent="0.2">
      <c r="B977" s="1" t="s">
        <v>199</v>
      </c>
      <c r="C977" s="1" t="s">
        <v>34</v>
      </c>
      <c r="D977">
        <v>3.58</v>
      </c>
      <c r="F977">
        <f t="shared" si="30"/>
        <v>3.58</v>
      </c>
      <c r="G977">
        <f>VLOOKUP($C977,'Lab Blank'!$D$4:$G$193,4,FALSE)</f>
        <v>0</v>
      </c>
      <c r="H977">
        <f t="shared" si="31"/>
        <v>3.58</v>
      </c>
    </row>
    <row r="978" spans="2:8" x14ac:dyDescent="0.2">
      <c r="B978" s="1" t="s">
        <v>199</v>
      </c>
      <c r="C978" s="1" t="s">
        <v>35</v>
      </c>
      <c r="D978">
        <v>14.3</v>
      </c>
      <c r="F978">
        <f t="shared" si="30"/>
        <v>14.3</v>
      </c>
      <c r="G978">
        <f>VLOOKUP($C978,'Lab Blank'!$D$4:$G$193,4,FALSE)</f>
        <v>0</v>
      </c>
      <c r="H978">
        <f t="shared" si="31"/>
        <v>14.3</v>
      </c>
    </row>
    <row r="979" spans="2:8" x14ac:dyDescent="0.2">
      <c r="B979" s="1" t="s">
        <v>199</v>
      </c>
      <c r="C979" s="1" t="s">
        <v>36</v>
      </c>
      <c r="D979">
        <v>38.200000000000003</v>
      </c>
      <c r="E979" t="s">
        <v>175</v>
      </c>
      <c r="F979">
        <f t="shared" si="30"/>
        <v>38.200000000000003</v>
      </c>
      <c r="G979">
        <f>VLOOKUP($C979,'Lab Blank'!$D$4:$G$193,4,FALSE)</f>
        <v>0.49299999999999999</v>
      </c>
      <c r="H979">
        <f t="shared" si="31"/>
        <v>38.200000000000003</v>
      </c>
    </row>
    <row r="980" spans="2:8" x14ac:dyDescent="0.2">
      <c r="B980" s="1" t="s">
        <v>199</v>
      </c>
      <c r="C980" s="1" t="s">
        <v>37</v>
      </c>
      <c r="D980">
        <v>14.4</v>
      </c>
      <c r="F980">
        <f t="shared" si="30"/>
        <v>14.4</v>
      </c>
      <c r="G980">
        <f>VLOOKUP($C980,'Lab Blank'!$D$4:$G$193,4,FALSE)</f>
        <v>0</v>
      </c>
      <c r="H980">
        <f t="shared" si="31"/>
        <v>14.4</v>
      </c>
    </row>
    <row r="981" spans="2:8" x14ac:dyDescent="0.2">
      <c r="B981" s="1" t="s">
        <v>199</v>
      </c>
      <c r="C981" s="1" t="s">
        <v>38</v>
      </c>
      <c r="D981">
        <v>185</v>
      </c>
      <c r="F981">
        <f t="shared" si="30"/>
        <v>185</v>
      </c>
      <c r="G981">
        <f>VLOOKUP($C981,'Lab Blank'!$D$4:$G$193,4,FALSE)</f>
        <v>2.0699999999999998</v>
      </c>
      <c r="H981">
        <f t="shared" si="31"/>
        <v>185</v>
      </c>
    </row>
    <row r="982" spans="2:8" x14ac:dyDescent="0.2">
      <c r="B982" s="1" t="s">
        <v>199</v>
      </c>
      <c r="C982" s="1" t="s">
        <v>39</v>
      </c>
      <c r="D982">
        <v>63.1</v>
      </c>
      <c r="F982">
        <f t="shared" si="30"/>
        <v>63.1</v>
      </c>
      <c r="G982">
        <f>VLOOKUP($C982,'Lab Blank'!$D$4:$G$193,4,FALSE)</f>
        <v>0.45700000000000002</v>
      </c>
      <c r="H982">
        <f t="shared" si="31"/>
        <v>63.1</v>
      </c>
    </row>
    <row r="983" spans="2:8" x14ac:dyDescent="0.2">
      <c r="B983" s="1" t="s">
        <v>199</v>
      </c>
      <c r="C983" s="1" t="s">
        <v>41</v>
      </c>
      <c r="D983">
        <v>0.72199999999999998</v>
      </c>
      <c r="E983" t="s">
        <v>174</v>
      </c>
      <c r="F983">
        <f t="shared" si="30"/>
        <v>0.72199999999999998</v>
      </c>
      <c r="G983">
        <f>VLOOKUP($C983,'Lab Blank'!$D$4:$G$193,4,FALSE)</f>
        <v>0.315</v>
      </c>
      <c r="H983" t="str">
        <f t="shared" si="31"/>
        <v>na</v>
      </c>
    </row>
    <row r="984" spans="2:8" x14ac:dyDescent="0.2">
      <c r="B984" s="1" t="s">
        <v>199</v>
      </c>
      <c r="C984" s="1" t="s">
        <v>42</v>
      </c>
      <c r="D984">
        <v>2.64</v>
      </c>
      <c r="F984">
        <f t="shared" si="30"/>
        <v>2.64</v>
      </c>
      <c r="G984">
        <f>VLOOKUP($C984,'Lab Blank'!$D$4:$G$193,4,FALSE)</f>
        <v>0.34899999999999998</v>
      </c>
      <c r="H984">
        <f t="shared" si="31"/>
        <v>2.64</v>
      </c>
    </row>
    <row r="985" spans="2:8" x14ac:dyDescent="0.2">
      <c r="B985" s="1" t="s">
        <v>199</v>
      </c>
      <c r="C985" s="1" t="s">
        <v>43</v>
      </c>
      <c r="D985">
        <v>0.28699999999999998</v>
      </c>
      <c r="E985" t="s">
        <v>12</v>
      </c>
      <c r="F985" t="str">
        <f t="shared" si="30"/>
        <v>na</v>
      </c>
      <c r="G985">
        <f>VLOOKUP($C985,'Lab Blank'!$D$4:$G$193,4,FALSE)</f>
        <v>0</v>
      </c>
      <c r="H985" t="str">
        <f t="shared" si="31"/>
        <v>na</v>
      </c>
    </row>
    <row r="986" spans="2:8" x14ac:dyDescent="0.2">
      <c r="B986" s="1" t="s">
        <v>199</v>
      </c>
      <c r="C986" s="1" t="s">
        <v>44</v>
      </c>
      <c r="D986">
        <v>58.1</v>
      </c>
      <c r="F986">
        <f t="shared" si="30"/>
        <v>58.1</v>
      </c>
      <c r="G986">
        <f>VLOOKUP($C986,'Lab Blank'!$D$4:$G$193,4,FALSE)</f>
        <v>0.80100000000000005</v>
      </c>
      <c r="H986">
        <f t="shared" si="31"/>
        <v>58.1</v>
      </c>
    </row>
    <row r="987" spans="2:8" x14ac:dyDescent="0.2">
      <c r="B987" s="1" t="s">
        <v>199</v>
      </c>
      <c r="C987" s="1" t="s">
        <v>45</v>
      </c>
      <c r="D987">
        <v>0.314</v>
      </c>
      <c r="E987" t="s">
        <v>12</v>
      </c>
      <c r="F987" t="str">
        <f t="shared" si="30"/>
        <v>na</v>
      </c>
      <c r="G987">
        <f>VLOOKUP($C987,'Lab Blank'!$D$4:$G$193,4,FALSE)</f>
        <v>0</v>
      </c>
      <c r="H987" t="str">
        <f t="shared" si="31"/>
        <v>na</v>
      </c>
    </row>
    <row r="988" spans="2:8" x14ac:dyDescent="0.2">
      <c r="B988" s="1" t="s">
        <v>199</v>
      </c>
      <c r="C988" s="1" t="s">
        <v>46</v>
      </c>
      <c r="D988">
        <v>1.19</v>
      </c>
      <c r="E988" t="s">
        <v>174</v>
      </c>
      <c r="F988">
        <f t="shared" si="30"/>
        <v>1.19</v>
      </c>
      <c r="G988">
        <f>VLOOKUP($C988,'Lab Blank'!$D$4:$G$193,4,FALSE)</f>
        <v>0</v>
      </c>
      <c r="H988">
        <f t="shared" si="31"/>
        <v>1.19</v>
      </c>
    </row>
    <row r="989" spans="2:8" x14ac:dyDescent="0.2">
      <c r="B989" s="1" t="s">
        <v>199</v>
      </c>
      <c r="C989" s="1" t="s">
        <v>47</v>
      </c>
      <c r="D989">
        <v>73.2</v>
      </c>
      <c r="E989" t="s">
        <v>175</v>
      </c>
      <c r="F989">
        <f t="shared" si="30"/>
        <v>73.2</v>
      </c>
      <c r="G989">
        <f>VLOOKUP($C989,'Lab Blank'!$D$4:$G$193,4,FALSE)</f>
        <v>0.90100000000000002</v>
      </c>
      <c r="H989">
        <f t="shared" si="31"/>
        <v>73.2</v>
      </c>
    </row>
    <row r="990" spans="2:8" x14ac:dyDescent="0.2">
      <c r="B990" s="1" t="s">
        <v>199</v>
      </c>
      <c r="C990" s="1" t="s">
        <v>48</v>
      </c>
      <c r="D990">
        <v>32.6</v>
      </c>
      <c r="F990">
        <f t="shared" si="30"/>
        <v>32.6</v>
      </c>
      <c r="G990">
        <f>VLOOKUP($C990,'Lab Blank'!$D$4:$G$193,4,FALSE)</f>
        <v>0.50700000000000001</v>
      </c>
      <c r="H990">
        <f t="shared" si="31"/>
        <v>32.6</v>
      </c>
    </row>
    <row r="991" spans="2:8" x14ac:dyDescent="0.2">
      <c r="B991" s="1" t="s">
        <v>199</v>
      </c>
      <c r="C991" s="1" t="s">
        <v>49</v>
      </c>
      <c r="D991">
        <v>6.68</v>
      </c>
      <c r="F991">
        <f t="shared" si="30"/>
        <v>6.68</v>
      </c>
      <c r="G991">
        <f>VLOOKUP($C991,'Lab Blank'!$D$4:$G$193,4,FALSE)</f>
        <v>0</v>
      </c>
      <c r="H991">
        <f t="shared" si="31"/>
        <v>6.68</v>
      </c>
    </row>
    <row r="992" spans="2:8" x14ac:dyDescent="0.2">
      <c r="B992" s="1" t="s">
        <v>199</v>
      </c>
      <c r="C992" s="1" t="s">
        <v>50</v>
      </c>
      <c r="D992">
        <v>119</v>
      </c>
      <c r="E992" t="s">
        <v>175</v>
      </c>
      <c r="F992">
        <f t="shared" si="30"/>
        <v>119</v>
      </c>
      <c r="G992">
        <f>VLOOKUP($C992,'Lab Blank'!$D$4:$G$193,4,FALSE)</f>
        <v>1.95</v>
      </c>
      <c r="H992">
        <f t="shared" si="31"/>
        <v>119</v>
      </c>
    </row>
    <row r="993" spans="2:8" x14ac:dyDescent="0.2">
      <c r="B993" s="1" t="s">
        <v>199</v>
      </c>
      <c r="C993" s="1" t="s">
        <v>51</v>
      </c>
      <c r="D993">
        <v>28.3</v>
      </c>
      <c r="E993" t="s">
        <v>175</v>
      </c>
      <c r="F993">
        <f t="shared" si="30"/>
        <v>28.3</v>
      </c>
      <c r="G993">
        <f>VLOOKUP($C993,'Lab Blank'!$D$4:$G$193,4,FALSE)</f>
        <v>0</v>
      </c>
      <c r="H993">
        <f t="shared" si="31"/>
        <v>28.3</v>
      </c>
    </row>
    <row r="994" spans="2:8" x14ac:dyDescent="0.2">
      <c r="B994" s="1" t="s">
        <v>199</v>
      </c>
      <c r="C994" s="1" t="s">
        <v>52</v>
      </c>
      <c r="D994">
        <v>9.0500000000000007</v>
      </c>
      <c r="F994">
        <f t="shared" si="30"/>
        <v>9.0500000000000007</v>
      </c>
      <c r="G994">
        <f>VLOOKUP($C994,'Lab Blank'!$D$4:$G$193,4,FALSE)</f>
        <v>0</v>
      </c>
      <c r="H994">
        <f t="shared" si="31"/>
        <v>9.0500000000000007</v>
      </c>
    </row>
    <row r="995" spans="2:8" x14ac:dyDescent="0.2">
      <c r="B995" s="1" t="s">
        <v>199</v>
      </c>
      <c r="C995" s="1" t="s">
        <v>53</v>
      </c>
      <c r="D995">
        <v>33.4</v>
      </c>
      <c r="F995">
        <f t="shared" si="30"/>
        <v>33.4</v>
      </c>
      <c r="G995">
        <f>VLOOKUP($C995,'Lab Blank'!$D$4:$G$193,4,FALSE)</f>
        <v>0.41299999999999998</v>
      </c>
      <c r="H995">
        <f t="shared" si="31"/>
        <v>33.4</v>
      </c>
    </row>
    <row r="996" spans="2:8" x14ac:dyDescent="0.2">
      <c r="B996" s="1" t="s">
        <v>199</v>
      </c>
      <c r="C996" s="1" t="s">
        <v>54</v>
      </c>
      <c r="D996">
        <v>63.3</v>
      </c>
      <c r="E996" t="s">
        <v>175</v>
      </c>
      <c r="F996">
        <f t="shared" si="30"/>
        <v>63.3</v>
      </c>
      <c r="G996">
        <f>VLOOKUP($C996,'Lab Blank'!$D$4:$G$193,4,FALSE)</f>
        <v>0.879</v>
      </c>
      <c r="H996">
        <f t="shared" si="31"/>
        <v>63.3</v>
      </c>
    </row>
    <row r="997" spans="2:8" x14ac:dyDescent="0.2">
      <c r="B997" s="1" t="s">
        <v>199</v>
      </c>
      <c r="C997" s="1" t="s">
        <v>55</v>
      </c>
      <c r="D997">
        <v>21.7</v>
      </c>
      <c r="E997" t="s">
        <v>175</v>
      </c>
      <c r="F997">
        <f t="shared" si="30"/>
        <v>21.7</v>
      </c>
      <c r="G997">
        <f>VLOOKUP($C997,'Lab Blank'!$D$4:$G$193,4,FALSE)</f>
        <v>0</v>
      </c>
      <c r="H997">
        <f t="shared" si="31"/>
        <v>21.7</v>
      </c>
    </row>
    <row r="998" spans="2:8" x14ac:dyDescent="0.2">
      <c r="B998" s="1" t="s">
        <v>199</v>
      </c>
      <c r="C998" s="1" t="s">
        <v>56</v>
      </c>
      <c r="D998">
        <v>111</v>
      </c>
      <c r="F998">
        <f t="shared" si="30"/>
        <v>111</v>
      </c>
      <c r="G998">
        <f>VLOOKUP($C998,'Lab Blank'!$D$4:$G$193,4,FALSE)</f>
        <v>2.02</v>
      </c>
      <c r="H998">
        <f t="shared" si="31"/>
        <v>111</v>
      </c>
    </row>
    <row r="999" spans="2:8" x14ac:dyDescent="0.2">
      <c r="B999" s="1" t="s">
        <v>199</v>
      </c>
      <c r="C999" s="1" t="s">
        <v>57</v>
      </c>
      <c r="D999">
        <v>0.375</v>
      </c>
      <c r="E999" t="s">
        <v>40</v>
      </c>
      <c r="F999">
        <f t="shared" si="30"/>
        <v>0.375</v>
      </c>
      <c r="G999">
        <f>VLOOKUP($C999,'Lab Blank'!$D$4:$G$193,4,FALSE)</f>
        <v>0.23599999999999999</v>
      </c>
      <c r="H999" t="str">
        <f t="shared" si="31"/>
        <v>na</v>
      </c>
    </row>
    <row r="1000" spans="2:8" x14ac:dyDescent="0.2">
      <c r="B1000" s="1" t="s">
        <v>199</v>
      </c>
      <c r="C1000" s="1" t="s">
        <v>58</v>
      </c>
      <c r="D1000">
        <v>1.92</v>
      </c>
      <c r="F1000">
        <f t="shared" si="30"/>
        <v>1.92</v>
      </c>
      <c r="G1000">
        <f>VLOOKUP($C1000,'Lab Blank'!$D$4:$G$193,4,FALSE)</f>
        <v>0</v>
      </c>
      <c r="H1000">
        <f t="shared" si="31"/>
        <v>1.92</v>
      </c>
    </row>
    <row r="1001" spans="2:8" x14ac:dyDescent="0.2">
      <c r="B1001" s="1" t="s">
        <v>199</v>
      </c>
      <c r="C1001" s="1" t="s">
        <v>59</v>
      </c>
      <c r="D1001">
        <v>52.4</v>
      </c>
      <c r="F1001">
        <f t="shared" si="30"/>
        <v>52.4</v>
      </c>
      <c r="G1001">
        <f>VLOOKUP($C1001,'Lab Blank'!$D$4:$G$193,4,FALSE)</f>
        <v>0.41799999999999998</v>
      </c>
      <c r="H1001">
        <f t="shared" si="31"/>
        <v>52.4</v>
      </c>
    </row>
    <row r="1002" spans="2:8" x14ac:dyDescent="0.2">
      <c r="B1002" s="1" t="s">
        <v>199</v>
      </c>
      <c r="C1002" s="1" t="s">
        <v>60</v>
      </c>
      <c r="D1002">
        <v>0.56799999999999995</v>
      </c>
      <c r="E1002" t="s">
        <v>12</v>
      </c>
      <c r="F1002" t="str">
        <f t="shared" si="30"/>
        <v>na</v>
      </c>
      <c r="G1002">
        <f>VLOOKUP($C1002,'Lab Blank'!$D$4:$G$193,4,FALSE)</f>
        <v>0</v>
      </c>
      <c r="H1002" t="str">
        <f t="shared" si="31"/>
        <v>na</v>
      </c>
    </row>
    <row r="1003" spans="2:8" x14ac:dyDescent="0.2">
      <c r="B1003" s="1" t="s">
        <v>199</v>
      </c>
      <c r="C1003" s="1" t="s">
        <v>61</v>
      </c>
      <c r="D1003">
        <v>0.61899999999999999</v>
      </c>
      <c r="E1003" t="s">
        <v>12</v>
      </c>
      <c r="F1003" t="str">
        <f t="shared" si="30"/>
        <v>na</v>
      </c>
      <c r="G1003">
        <f>VLOOKUP($C1003,'Lab Blank'!$D$4:$G$193,4,FALSE)</f>
        <v>0</v>
      </c>
      <c r="H1003" t="str">
        <f t="shared" si="31"/>
        <v>na</v>
      </c>
    </row>
    <row r="1004" spans="2:8" x14ac:dyDescent="0.2">
      <c r="B1004" s="1" t="s">
        <v>199</v>
      </c>
      <c r="C1004" s="1" t="s">
        <v>62</v>
      </c>
      <c r="D1004">
        <v>12.9</v>
      </c>
      <c r="E1004" t="s">
        <v>175</v>
      </c>
      <c r="F1004">
        <f t="shared" si="30"/>
        <v>12.9</v>
      </c>
      <c r="G1004">
        <f>VLOOKUP($C1004,'Lab Blank'!$D$4:$G$193,4,FALSE)</f>
        <v>0</v>
      </c>
      <c r="H1004">
        <f t="shared" si="31"/>
        <v>12.9</v>
      </c>
    </row>
    <row r="1005" spans="2:8" x14ac:dyDescent="0.2">
      <c r="B1005" s="1" t="s">
        <v>199</v>
      </c>
      <c r="C1005" s="1" t="s">
        <v>63</v>
      </c>
      <c r="D1005">
        <v>37.4</v>
      </c>
      <c r="F1005">
        <f t="shared" si="30"/>
        <v>37.4</v>
      </c>
      <c r="G1005">
        <f>VLOOKUP($C1005,'Lab Blank'!$D$4:$G$193,4,FALSE)</f>
        <v>0.32</v>
      </c>
      <c r="H1005">
        <f t="shared" si="31"/>
        <v>37.4</v>
      </c>
    </row>
    <row r="1006" spans="2:8" x14ac:dyDescent="0.2">
      <c r="B1006" s="1" t="s">
        <v>199</v>
      </c>
      <c r="C1006" s="1" t="s">
        <v>64</v>
      </c>
      <c r="D1006">
        <v>164</v>
      </c>
      <c r="E1006" t="s">
        <v>175</v>
      </c>
      <c r="F1006">
        <f t="shared" si="30"/>
        <v>164</v>
      </c>
      <c r="G1006">
        <f>VLOOKUP($C1006,'Lab Blank'!$D$4:$G$193,4,FALSE)</f>
        <v>1.98</v>
      </c>
      <c r="H1006">
        <f t="shared" si="31"/>
        <v>164</v>
      </c>
    </row>
    <row r="1007" spans="2:8" x14ac:dyDescent="0.2">
      <c r="B1007" s="1" t="s">
        <v>199</v>
      </c>
      <c r="C1007" s="1" t="s">
        <v>65</v>
      </c>
      <c r="D1007">
        <v>4.08</v>
      </c>
      <c r="F1007">
        <f t="shared" si="30"/>
        <v>4.08</v>
      </c>
      <c r="G1007">
        <f>VLOOKUP($C1007,'Lab Blank'!$D$4:$G$193,4,FALSE)</f>
        <v>0</v>
      </c>
      <c r="H1007">
        <f t="shared" si="31"/>
        <v>4.08</v>
      </c>
    </row>
    <row r="1008" spans="2:8" x14ac:dyDescent="0.2">
      <c r="B1008" s="1" t="s">
        <v>199</v>
      </c>
      <c r="C1008" s="1" t="s">
        <v>66</v>
      </c>
      <c r="D1008">
        <v>53.5</v>
      </c>
      <c r="F1008">
        <f t="shared" si="30"/>
        <v>53.5</v>
      </c>
      <c r="G1008">
        <f>VLOOKUP($C1008,'Lab Blank'!$D$4:$G$193,4,FALSE)</f>
        <v>0.68100000000000005</v>
      </c>
      <c r="H1008">
        <f t="shared" si="31"/>
        <v>53.5</v>
      </c>
    </row>
    <row r="1009" spans="2:8" x14ac:dyDescent="0.2">
      <c r="B1009" s="1" t="s">
        <v>199</v>
      </c>
      <c r="C1009" s="1" t="s">
        <v>67</v>
      </c>
      <c r="D1009">
        <v>92.8</v>
      </c>
      <c r="F1009">
        <f t="shared" si="30"/>
        <v>92.8</v>
      </c>
      <c r="G1009">
        <f>VLOOKUP($C1009,'Lab Blank'!$D$4:$G$193,4,FALSE)</f>
        <v>1.28</v>
      </c>
      <c r="H1009">
        <f t="shared" si="31"/>
        <v>92.8</v>
      </c>
    </row>
    <row r="1010" spans="2:8" x14ac:dyDescent="0.2">
      <c r="B1010" s="1" t="s">
        <v>199</v>
      </c>
      <c r="C1010" s="1" t="s">
        <v>68</v>
      </c>
      <c r="D1010">
        <v>3.54</v>
      </c>
      <c r="F1010">
        <f t="shared" si="30"/>
        <v>3.54</v>
      </c>
      <c r="G1010">
        <f>VLOOKUP($C1010,'Lab Blank'!$D$4:$G$193,4,FALSE)</f>
        <v>0</v>
      </c>
      <c r="H1010">
        <f t="shared" si="31"/>
        <v>3.54</v>
      </c>
    </row>
    <row r="1011" spans="2:8" x14ac:dyDescent="0.2">
      <c r="B1011" s="1" t="s">
        <v>199</v>
      </c>
      <c r="C1011" s="1" t="s">
        <v>69</v>
      </c>
      <c r="D1011">
        <v>0.56200000000000006</v>
      </c>
      <c r="E1011" t="s">
        <v>12</v>
      </c>
      <c r="F1011" t="str">
        <f t="shared" si="30"/>
        <v>na</v>
      </c>
      <c r="G1011">
        <f>VLOOKUP($C1011,'Lab Blank'!$D$4:$G$193,4,FALSE)</f>
        <v>0</v>
      </c>
      <c r="H1011" t="str">
        <f t="shared" si="31"/>
        <v>na</v>
      </c>
    </row>
    <row r="1012" spans="2:8" x14ac:dyDescent="0.2">
      <c r="B1012" s="1" t="s">
        <v>199</v>
      </c>
      <c r="C1012" s="1" t="s">
        <v>70</v>
      </c>
      <c r="D1012">
        <v>0.53900000000000003</v>
      </c>
      <c r="E1012" t="s">
        <v>12</v>
      </c>
      <c r="F1012" t="str">
        <f t="shared" si="30"/>
        <v>na</v>
      </c>
      <c r="G1012">
        <f>VLOOKUP($C1012,'Lab Blank'!$D$4:$G$193,4,FALSE)</f>
        <v>0</v>
      </c>
      <c r="H1012" t="str">
        <f t="shared" si="31"/>
        <v>na</v>
      </c>
    </row>
    <row r="1013" spans="2:8" x14ac:dyDescent="0.2">
      <c r="B1013" s="1" t="s">
        <v>199</v>
      </c>
      <c r="C1013" s="1" t="s">
        <v>71</v>
      </c>
      <c r="D1013">
        <v>0.184</v>
      </c>
      <c r="E1013" t="s">
        <v>12</v>
      </c>
      <c r="F1013" t="str">
        <f t="shared" si="30"/>
        <v>na</v>
      </c>
      <c r="G1013">
        <f>VLOOKUP($C1013,'Lab Blank'!$D$4:$G$193,4,FALSE)</f>
        <v>0</v>
      </c>
      <c r="H1013" t="str">
        <f t="shared" si="31"/>
        <v>na</v>
      </c>
    </row>
    <row r="1014" spans="2:8" x14ac:dyDescent="0.2">
      <c r="B1014" s="1" t="s">
        <v>199</v>
      </c>
      <c r="C1014" s="1" t="s">
        <v>72</v>
      </c>
      <c r="D1014">
        <v>8.73</v>
      </c>
      <c r="F1014">
        <f t="shared" si="30"/>
        <v>8.73</v>
      </c>
      <c r="G1014">
        <f>VLOOKUP($C1014,'Lab Blank'!$D$4:$G$193,4,FALSE)</f>
        <v>0.34899999999999998</v>
      </c>
      <c r="H1014">
        <f t="shared" si="31"/>
        <v>8.73</v>
      </c>
    </row>
    <row r="1015" spans="2:8" x14ac:dyDescent="0.2">
      <c r="B1015" s="1" t="s">
        <v>199</v>
      </c>
      <c r="C1015" s="1" t="s">
        <v>73</v>
      </c>
      <c r="D1015">
        <v>0.64900000000000002</v>
      </c>
      <c r="E1015" t="s">
        <v>12</v>
      </c>
      <c r="F1015" t="str">
        <f t="shared" si="30"/>
        <v>na</v>
      </c>
      <c r="G1015">
        <f>VLOOKUP($C1015,'Lab Blank'!$D$4:$G$193,4,FALSE)</f>
        <v>0</v>
      </c>
      <c r="H1015" t="str">
        <f t="shared" si="31"/>
        <v>na</v>
      </c>
    </row>
    <row r="1016" spans="2:8" x14ac:dyDescent="0.2">
      <c r="B1016" s="1" t="s">
        <v>199</v>
      </c>
      <c r="C1016" s="1" t="s">
        <v>74</v>
      </c>
      <c r="D1016">
        <v>0.77500000000000002</v>
      </c>
      <c r="E1016" t="s">
        <v>174</v>
      </c>
      <c r="F1016">
        <f t="shared" si="30"/>
        <v>0.77500000000000002</v>
      </c>
      <c r="G1016">
        <f>VLOOKUP($C1016,'Lab Blank'!$D$4:$G$193,4,FALSE)</f>
        <v>0</v>
      </c>
      <c r="H1016">
        <f t="shared" si="31"/>
        <v>0.77500000000000002</v>
      </c>
    </row>
    <row r="1017" spans="2:8" x14ac:dyDescent="0.2">
      <c r="B1017" s="1" t="s">
        <v>199</v>
      </c>
      <c r="C1017" s="1" t="s">
        <v>75</v>
      </c>
      <c r="D1017">
        <v>0.59499999999999997</v>
      </c>
      <c r="E1017" t="s">
        <v>12</v>
      </c>
      <c r="F1017" t="str">
        <f t="shared" si="30"/>
        <v>na</v>
      </c>
      <c r="G1017">
        <f>VLOOKUP($C1017,'Lab Blank'!$D$4:$G$193,4,FALSE)</f>
        <v>0</v>
      </c>
      <c r="H1017" t="str">
        <f t="shared" si="31"/>
        <v>na</v>
      </c>
    </row>
    <row r="1018" spans="2:8" x14ac:dyDescent="0.2">
      <c r="B1018" s="1" t="s">
        <v>199</v>
      </c>
      <c r="C1018" s="1" t="s">
        <v>76</v>
      </c>
      <c r="D1018">
        <v>0.68200000000000005</v>
      </c>
      <c r="E1018" t="s">
        <v>12</v>
      </c>
      <c r="F1018" t="str">
        <f t="shared" si="30"/>
        <v>na</v>
      </c>
      <c r="G1018">
        <f>VLOOKUP($C1018,'Lab Blank'!$D$4:$G$193,4,FALSE)</f>
        <v>0</v>
      </c>
      <c r="H1018" t="str">
        <f t="shared" si="31"/>
        <v>na</v>
      </c>
    </row>
    <row r="1019" spans="2:8" x14ac:dyDescent="0.2">
      <c r="B1019" s="1" t="s">
        <v>199</v>
      </c>
      <c r="C1019" s="1" t="s">
        <v>77</v>
      </c>
      <c r="D1019">
        <v>6.24</v>
      </c>
      <c r="F1019">
        <f t="shared" si="30"/>
        <v>6.24</v>
      </c>
      <c r="G1019">
        <f>VLOOKUP($C1019,'Lab Blank'!$D$4:$G$193,4,FALSE)</f>
        <v>0</v>
      </c>
      <c r="H1019">
        <f t="shared" si="31"/>
        <v>6.24</v>
      </c>
    </row>
    <row r="1020" spans="2:8" x14ac:dyDescent="0.2">
      <c r="B1020" s="1" t="s">
        <v>199</v>
      </c>
      <c r="C1020" s="1" t="s">
        <v>78</v>
      </c>
      <c r="D1020">
        <v>24.4</v>
      </c>
      <c r="E1020" t="s">
        <v>175</v>
      </c>
      <c r="F1020">
        <f t="shared" si="30"/>
        <v>24.4</v>
      </c>
      <c r="G1020">
        <f>VLOOKUP($C1020,'Lab Blank'!$D$4:$G$193,4,FALSE)</f>
        <v>1.51</v>
      </c>
      <c r="H1020">
        <f t="shared" si="31"/>
        <v>24.4</v>
      </c>
    </row>
    <row r="1021" spans="2:8" x14ac:dyDescent="0.2">
      <c r="B1021" s="1" t="s">
        <v>199</v>
      </c>
      <c r="C1021" s="1" t="s">
        <v>79</v>
      </c>
      <c r="D1021">
        <v>13.1</v>
      </c>
      <c r="F1021">
        <f t="shared" si="30"/>
        <v>13.1</v>
      </c>
      <c r="G1021">
        <f>VLOOKUP($C1021,'Lab Blank'!$D$4:$G$193,4,FALSE)</f>
        <v>0.47699999999999998</v>
      </c>
      <c r="H1021">
        <f t="shared" si="31"/>
        <v>13.1</v>
      </c>
    </row>
    <row r="1022" spans="2:8" x14ac:dyDescent="0.2">
      <c r="B1022" s="1" t="s">
        <v>199</v>
      </c>
      <c r="C1022" s="1" t="s">
        <v>80</v>
      </c>
      <c r="D1022">
        <v>8.42</v>
      </c>
      <c r="E1022" t="s">
        <v>175</v>
      </c>
      <c r="F1022">
        <f t="shared" si="30"/>
        <v>8.42</v>
      </c>
      <c r="G1022">
        <f>VLOOKUP($C1022,'Lab Blank'!$D$4:$G$193,4,FALSE)</f>
        <v>0.35199999999999998</v>
      </c>
      <c r="H1022">
        <f t="shared" si="31"/>
        <v>8.42</v>
      </c>
    </row>
    <row r="1023" spans="2:8" x14ac:dyDescent="0.2">
      <c r="B1023" s="1" t="s">
        <v>199</v>
      </c>
      <c r="C1023" s="1" t="s">
        <v>81</v>
      </c>
      <c r="D1023">
        <v>29.1</v>
      </c>
      <c r="E1023" t="s">
        <v>175</v>
      </c>
      <c r="F1023">
        <f t="shared" si="30"/>
        <v>29.1</v>
      </c>
      <c r="G1023">
        <f>VLOOKUP($C1023,'Lab Blank'!$D$4:$G$193,4,FALSE)</f>
        <v>1.0900000000000001</v>
      </c>
      <c r="H1023">
        <f t="shared" si="31"/>
        <v>29.1</v>
      </c>
    </row>
    <row r="1024" spans="2:8" x14ac:dyDescent="0.2">
      <c r="B1024" s="1" t="s">
        <v>199</v>
      </c>
      <c r="C1024" s="1" t="s">
        <v>82</v>
      </c>
      <c r="D1024">
        <v>6.79</v>
      </c>
      <c r="E1024" t="s">
        <v>175</v>
      </c>
      <c r="F1024">
        <f t="shared" si="30"/>
        <v>6.79</v>
      </c>
      <c r="G1024">
        <f>VLOOKUP($C1024,'Lab Blank'!$D$4:$G$193,4,FALSE)</f>
        <v>0</v>
      </c>
      <c r="H1024">
        <f t="shared" si="31"/>
        <v>6.79</v>
      </c>
    </row>
    <row r="1025" spans="2:8" x14ac:dyDescent="0.2">
      <c r="B1025" s="1" t="s">
        <v>199</v>
      </c>
      <c r="C1025" s="1" t="s">
        <v>83</v>
      </c>
      <c r="D1025">
        <v>0.99199999999999999</v>
      </c>
      <c r="E1025" t="s">
        <v>174</v>
      </c>
      <c r="F1025">
        <f t="shared" si="30"/>
        <v>0.99199999999999999</v>
      </c>
      <c r="G1025">
        <f>VLOOKUP($C1025,'Lab Blank'!$D$4:$G$193,4,FALSE)</f>
        <v>0</v>
      </c>
      <c r="H1025">
        <f t="shared" si="31"/>
        <v>0.99199999999999999</v>
      </c>
    </row>
    <row r="1026" spans="2:8" x14ac:dyDescent="0.2">
      <c r="B1026" s="1" t="s">
        <v>199</v>
      </c>
      <c r="C1026" s="1" t="s">
        <v>84</v>
      </c>
      <c r="D1026">
        <v>33.299999999999997</v>
      </c>
      <c r="E1026" t="s">
        <v>175</v>
      </c>
      <c r="F1026">
        <f t="shared" si="30"/>
        <v>33.299999999999997</v>
      </c>
      <c r="G1026">
        <f>VLOOKUP($C1026,'Lab Blank'!$D$4:$G$193,4,FALSE)</f>
        <v>1.53</v>
      </c>
      <c r="H1026">
        <f t="shared" si="31"/>
        <v>33.299999999999997</v>
      </c>
    </row>
    <row r="1027" spans="2:8" x14ac:dyDescent="0.2">
      <c r="B1027" s="1" t="s">
        <v>199</v>
      </c>
      <c r="C1027" s="1" t="s">
        <v>85</v>
      </c>
      <c r="D1027">
        <v>5.7</v>
      </c>
      <c r="F1027">
        <f t="shared" si="30"/>
        <v>5.7</v>
      </c>
      <c r="G1027">
        <f>VLOOKUP($C1027,'Lab Blank'!$D$4:$G$193,4,FALSE)</f>
        <v>0</v>
      </c>
      <c r="H1027">
        <f t="shared" si="31"/>
        <v>5.7</v>
      </c>
    </row>
    <row r="1028" spans="2:8" x14ac:dyDescent="0.2">
      <c r="B1028" s="1" t="s">
        <v>199</v>
      </c>
      <c r="C1028" s="1" t="s">
        <v>86</v>
      </c>
      <c r="D1028">
        <v>30.6</v>
      </c>
      <c r="E1028" t="s">
        <v>175</v>
      </c>
      <c r="F1028">
        <f t="shared" si="30"/>
        <v>30.6</v>
      </c>
      <c r="G1028">
        <f>VLOOKUP($C1028,'Lab Blank'!$D$4:$G$193,4,FALSE)</f>
        <v>1.41</v>
      </c>
      <c r="H1028">
        <f t="shared" si="31"/>
        <v>30.6</v>
      </c>
    </row>
    <row r="1029" spans="2:8" x14ac:dyDescent="0.2">
      <c r="B1029" s="1" t="s">
        <v>199</v>
      </c>
      <c r="C1029" s="1" t="s">
        <v>87</v>
      </c>
      <c r="D1029">
        <v>0.41699999999999998</v>
      </c>
      <c r="E1029" t="s">
        <v>174</v>
      </c>
      <c r="F1029">
        <f t="shared" si="30"/>
        <v>0.41699999999999998</v>
      </c>
      <c r="G1029">
        <f>VLOOKUP($C1029,'Lab Blank'!$D$4:$G$193,4,FALSE)</f>
        <v>0</v>
      </c>
      <c r="H1029">
        <f t="shared" si="31"/>
        <v>0.41699999999999998</v>
      </c>
    </row>
    <row r="1030" spans="2:8" x14ac:dyDescent="0.2">
      <c r="B1030" s="1" t="s">
        <v>199</v>
      </c>
      <c r="C1030" s="1" t="s">
        <v>88</v>
      </c>
      <c r="D1030">
        <v>0.60599999999999998</v>
      </c>
      <c r="E1030" t="s">
        <v>174</v>
      </c>
      <c r="F1030">
        <f t="shared" ref="F1030:F1093" si="32">IF(OR(LEFT(C1030,3)&lt;&gt;"PCB",RIGHT(C1030,1)="L",NOT(ISERROR(SEARCH("U",E1030)))),"na",D1030)</f>
        <v>0.60599999999999998</v>
      </c>
      <c r="G1030">
        <f>VLOOKUP($C1030,'Lab Blank'!$D$4:$G$193,4,FALSE)</f>
        <v>0</v>
      </c>
      <c r="H1030">
        <f t="shared" ref="H1030:H1093" si="33">IF(OR($F1030="na",$F1030&lt;3*G1030),"na",$F1030)</f>
        <v>0.60599999999999998</v>
      </c>
    </row>
    <row r="1031" spans="2:8" x14ac:dyDescent="0.2">
      <c r="B1031" s="1" t="s">
        <v>199</v>
      </c>
      <c r="C1031" s="1" t="s">
        <v>89</v>
      </c>
      <c r="D1031">
        <v>0.28199999999999997</v>
      </c>
      <c r="E1031" t="s">
        <v>12</v>
      </c>
      <c r="F1031" t="str">
        <f t="shared" si="32"/>
        <v>na</v>
      </c>
      <c r="G1031">
        <f>VLOOKUP($C1031,'Lab Blank'!$D$4:$G$193,4,FALSE)</f>
        <v>0</v>
      </c>
      <c r="H1031" t="str">
        <f t="shared" si="33"/>
        <v>na</v>
      </c>
    </row>
    <row r="1032" spans="2:8" x14ac:dyDescent="0.2">
      <c r="B1032" s="1" t="s">
        <v>199</v>
      </c>
      <c r="C1032" s="1" t="s">
        <v>90</v>
      </c>
      <c r="D1032">
        <v>0.27100000000000002</v>
      </c>
      <c r="E1032" t="s">
        <v>40</v>
      </c>
      <c r="F1032">
        <f t="shared" si="32"/>
        <v>0.27100000000000002</v>
      </c>
      <c r="G1032">
        <f>VLOOKUP($C1032,'Lab Blank'!$D$4:$G$193,4,FALSE)</f>
        <v>0</v>
      </c>
      <c r="H1032">
        <f t="shared" si="33"/>
        <v>0.27100000000000002</v>
      </c>
    </row>
    <row r="1033" spans="2:8" x14ac:dyDescent="0.2">
      <c r="B1033" s="1" t="s">
        <v>199</v>
      </c>
      <c r="C1033" s="1" t="s">
        <v>91</v>
      </c>
      <c r="D1033">
        <v>15.6</v>
      </c>
      <c r="F1033">
        <f t="shared" si="32"/>
        <v>15.6</v>
      </c>
      <c r="G1033">
        <f>VLOOKUP($C1033,'Lab Blank'!$D$4:$G$193,4,FALSE)</f>
        <v>1.18</v>
      </c>
      <c r="H1033">
        <f t="shared" si="33"/>
        <v>15.6</v>
      </c>
    </row>
    <row r="1034" spans="2:8" x14ac:dyDescent="0.2">
      <c r="B1034" s="1" t="s">
        <v>199</v>
      </c>
      <c r="C1034" s="1" t="s">
        <v>92</v>
      </c>
      <c r="D1034">
        <v>0.39</v>
      </c>
      <c r="E1034" t="s">
        <v>12</v>
      </c>
      <c r="F1034" t="str">
        <f t="shared" si="32"/>
        <v>na</v>
      </c>
      <c r="G1034">
        <f>VLOOKUP($C1034,'Lab Blank'!$D$4:$G$193,4,FALSE)</f>
        <v>0</v>
      </c>
      <c r="H1034" t="str">
        <f t="shared" si="33"/>
        <v>na</v>
      </c>
    </row>
    <row r="1035" spans="2:8" x14ac:dyDescent="0.2">
      <c r="B1035" s="1" t="s">
        <v>199</v>
      </c>
      <c r="C1035" s="1" t="s">
        <v>93</v>
      </c>
      <c r="D1035">
        <v>1.82</v>
      </c>
      <c r="F1035">
        <f t="shared" si="32"/>
        <v>1.82</v>
      </c>
      <c r="G1035">
        <f>VLOOKUP($C1035,'Lab Blank'!$D$4:$G$193,4,FALSE)</f>
        <v>0</v>
      </c>
      <c r="H1035">
        <f t="shared" si="33"/>
        <v>1.82</v>
      </c>
    </row>
    <row r="1036" spans="2:8" x14ac:dyDescent="0.2">
      <c r="B1036" s="1" t="s">
        <v>199</v>
      </c>
      <c r="C1036" s="1" t="s">
        <v>94</v>
      </c>
      <c r="D1036">
        <v>1.33</v>
      </c>
      <c r="E1036" t="s">
        <v>176</v>
      </c>
      <c r="F1036">
        <f t="shared" si="32"/>
        <v>1.33</v>
      </c>
      <c r="G1036">
        <f>VLOOKUP($C1036,'Lab Blank'!$D$4:$G$193,4,FALSE)</f>
        <v>0</v>
      </c>
      <c r="H1036">
        <f t="shared" si="33"/>
        <v>1.33</v>
      </c>
    </row>
    <row r="1037" spans="2:8" x14ac:dyDescent="0.2">
      <c r="B1037" s="1" t="s">
        <v>199</v>
      </c>
      <c r="C1037" s="1" t="s">
        <v>95</v>
      </c>
      <c r="D1037">
        <v>37.5</v>
      </c>
      <c r="E1037" t="s">
        <v>175</v>
      </c>
      <c r="F1037">
        <f t="shared" si="32"/>
        <v>37.5</v>
      </c>
      <c r="G1037">
        <f>VLOOKUP($C1037,'Lab Blank'!$D$4:$G$193,4,FALSE)</f>
        <v>1.52</v>
      </c>
      <c r="H1037">
        <f t="shared" si="33"/>
        <v>37.5</v>
      </c>
    </row>
    <row r="1038" spans="2:8" x14ac:dyDescent="0.2">
      <c r="B1038" s="1" t="s">
        <v>199</v>
      </c>
      <c r="C1038" s="1" t="s">
        <v>96</v>
      </c>
      <c r="D1038">
        <v>0.251</v>
      </c>
      <c r="E1038" t="s">
        <v>12</v>
      </c>
      <c r="F1038" t="str">
        <f t="shared" si="32"/>
        <v>na</v>
      </c>
      <c r="G1038">
        <f>VLOOKUP($C1038,'Lab Blank'!$D$4:$G$193,4,FALSE)</f>
        <v>0</v>
      </c>
      <c r="H1038" t="str">
        <f t="shared" si="33"/>
        <v>na</v>
      </c>
    </row>
    <row r="1039" spans="2:8" x14ac:dyDescent="0.2">
      <c r="B1039" s="1" t="s">
        <v>199</v>
      </c>
      <c r="C1039" s="1" t="s">
        <v>97</v>
      </c>
      <c r="D1039">
        <v>0.24399999999999999</v>
      </c>
      <c r="E1039" t="s">
        <v>12</v>
      </c>
      <c r="F1039" t="str">
        <f t="shared" si="32"/>
        <v>na</v>
      </c>
      <c r="G1039">
        <f>VLOOKUP($C1039,'Lab Blank'!$D$4:$G$193,4,FALSE)</f>
        <v>0</v>
      </c>
      <c r="H1039" t="str">
        <f t="shared" si="33"/>
        <v>na</v>
      </c>
    </row>
    <row r="1040" spans="2:8" x14ac:dyDescent="0.2">
      <c r="B1040" s="1" t="s">
        <v>199</v>
      </c>
      <c r="C1040" s="1" t="s">
        <v>98</v>
      </c>
      <c r="D1040">
        <v>1.68</v>
      </c>
      <c r="F1040">
        <f t="shared" si="32"/>
        <v>1.68</v>
      </c>
      <c r="G1040">
        <f>VLOOKUP($C1040,'Lab Blank'!$D$4:$G$193,4,FALSE)</f>
        <v>0</v>
      </c>
      <c r="H1040">
        <f t="shared" si="33"/>
        <v>1.68</v>
      </c>
    </row>
    <row r="1041" spans="2:8" x14ac:dyDescent="0.2">
      <c r="B1041" s="1" t="s">
        <v>199</v>
      </c>
      <c r="C1041" s="1" t="s">
        <v>99</v>
      </c>
      <c r="D1041">
        <v>26.9</v>
      </c>
      <c r="F1041">
        <f t="shared" si="32"/>
        <v>26.9</v>
      </c>
      <c r="G1041">
        <f>VLOOKUP($C1041,'Lab Blank'!$D$4:$G$193,4,FALSE)</f>
        <v>2.06</v>
      </c>
      <c r="H1041">
        <f t="shared" si="33"/>
        <v>26.9</v>
      </c>
    </row>
    <row r="1042" spans="2:8" x14ac:dyDescent="0.2">
      <c r="B1042" s="1" t="s">
        <v>199</v>
      </c>
      <c r="C1042" s="1" t="s">
        <v>100</v>
      </c>
      <c r="D1042">
        <v>0.24099999999999999</v>
      </c>
      <c r="E1042" t="s">
        <v>12</v>
      </c>
      <c r="F1042" t="str">
        <f t="shared" si="32"/>
        <v>na</v>
      </c>
      <c r="G1042">
        <f>VLOOKUP($C1042,'Lab Blank'!$D$4:$G$193,4,FALSE)</f>
        <v>0</v>
      </c>
      <c r="H1042" t="str">
        <f t="shared" si="33"/>
        <v>na</v>
      </c>
    </row>
    <row r="1043" spans="2:8" x14ac:dyDescent="0.2">
      <c r="B1043" s="1" t="s">
        <v>199</v>
      </c>
      <c r="C1043" s="1" t="s">
        <v>101</v>
      </c>
      <c r="D1043">
        <v>0.26</v>
      </c>
      <c r="E1043" t="s">
        <v>12</v>
      </c>
      <c r="F1043" t="str">
        <f t="shared" si="32"/>
        <v>na</v>
      </c>
      <c r="G1043">
        <f>VLOOKUP($C1043,'Lab Blank'!$D$4:$G$193,4,FALSE)</f>
        <v>0</v>
      </c>
      <c r="H1043" t="str">
        <f t="shared" si="33"/>
        <v>na</v>
      </c>
    </row>
    <row r="1044" spans="2:8" x14ac:dyDescent="0.2">
      <c r="B1044" s="1" t="s">
        <v>199</v>
      </c>
      <c r="C1044" s="1" t="s">
        <v>102</v>
      </c>
      <c r="D1044">
        <v>0.57099999999999995</v>
      </c>
      <c r="E1044" t="s">
        <v>174</v>
      </c>
      <c r="F1044">
        <f t="shared" si="32"/>
        <v>0.57099999999999995</v>
      </c>
      <c r="G1044">
        <f>VLOOKUP($C1044,'Lab Blank'!$D$4:$G$193,4,FALSE)</f>
        <v>0</v>
      </c>
      <c r="H1044">
        <f t="shared" si="33"/>
        <v>0.57099999999999995</v>
      </c>
    </row>
    <row r="1045" spans="2:8" x14ac:dyDescent="0.2">
      <c r="B1045" s="1" t="s">
        <v>199</v>
      </c>
      <c r="C1045" s="1" t="s">
        <v>103</v>
      </c>
      <c r="D1045">
        <v>1.1599999999999999</v>
      </c>
      <c r="E1045" t="s">
        <v>40</v>
      </c>
      <c r="F1045">
        <f t="shared" si="32"/>
        <v>1.1599999999999999</v>
      </c>
      <c r="G1045">
        <f>VLOOKUP($C1045,'Lab Blank'!$D$4:$G$193,4,FALSE)</f>
        <v>0</v>
      </c>
      <c r="H1045">
        <f t="shared" si="33"/>
        <v>1.1599999999999999</v>
      </c>
    </row>
    <row r="1046" spans="2:8" x14ac:dyDescent="0.2">
      <c r="B1046" s="1" t="s">
        <v>199</v>
      </c>
      <c r="C1046" s="1" t="s">
        <v>104</v>
      </c>
      <c r="D1046">
        <v>0.51500000000000001</v>
      </c>
      <c r="E1046" t="s">
        <v>12</v>
      </c>
      <c r="F1046" t="str">
        <f t="shared" si="32"/>
        <v>na</v>
      </c>
      <c r="G1046">
        <f>VLOOKUP($C1046,'Lab Blank'!$D$4:$G$193,4,FALSE)</f>
        <v>0</v>
      </c>
      <c r="H1046" t="str">
        <f t="shared" si="33"/>
        <v>na</v>
      </c>
    </row>
    <row r="1047" spans="2:8" x14ac:dyDescent="0.2">
      <c r="B1047" s="1" t="s">
        <v>199</v>
      </c>
      <c r="C1047" s="1" t="s">
        <v>105</v>
      </c>
      <c r="D1047">
        <v>0.40200000000000002</v>
      </c>
      <c r="E1047" t="s">
        <v>12</v>
      </c>
      <c r="F1047" t="str">
        <f t="shared" si="32"/>
        <v>na</v>
      </c>
      <c r="G1047">
        <f>VLOOKUP($C1047,'Lab Blank'!$D$4:$G$193,4,FALSE)</f>
        <v>0</v>
      </c>
      <c r="H1047" t="str">
        <f t="shared" si="33"/>
        <v>na</v>
      </c>
    </row>
    <row r="1048" spans="2:8" x14ac:dyDescent="0.2">
      <c r="B1048" s="1" t="s">
        <v>199</v>
      </c>
      <c r="C1048" s="1" t="s">
        <v>106</v>
      </c>
      <c r="D1048">
        <v>2.61</v>
      </c>
      <c r="E1048" t="s">
        <v>175</v>
      </c>
      <c r="F1048">
        <f t="shared" si="32"/>
        <v>2.61</v>
      </c>
      <c r="G1048">
        <f>VLOOKUP($C1048,'Lab Blank'!$D$4:$G$193,4,FALSE)</f>
        <v>0.81</v>
      </c>
      <c r="H1048">
        <f t="shared" si="33"/>
        <v>2.61</v>
      </c>
    </row>
    <row r="1049" spans="2:8" x14ac:dyDescent="0.2">
      <c r="B1049" s="1" t="s">
        <v>199</v>
      </c>
      <c r="C1049" s="1" t="s">
        <v>107</v>
      </c>
      <c r="D1049">
        <v>14.7</v>
      </c>
      <c r="E1049" t="s">
        <v>175</v>
      </c>
      <c r="F1049">
        <f t="shared" si="32"/>
        <v>14.7</v>
      </c>
      <c r="G1049">
        <f>VLOOKUP($C1049,'Lab Blank'!$D$4:$G$193,4,FALSE)</f>
        <v>2.97</v>
      </c>
      <c r="H1049">
        <f t="shared" si="33"/>
        <v>14.7</v>
      </c>
    </row>
    <row r="1050" spans="2:8" x14ac:dyDescent="0.2">
      <c r="B1050" s="1" t="s">
        <v>199</v>
      </c>
      <c r="C1050" s="1" t="s">
        <v>108</v>
      </c>
      <c r="D1050">
        <v>0.91900000000000004</v>
      </c>
      <c r="E1050" t="s">
        <v>40</v>
      </c>
      <c r="F1050">
        <f t="shared" si="32"/>
        <v>0.91900000000000004</v>
      </c>
      <c r="G1050">
        <f>VLOOKUP($C1050,'Lab Blank'!$D$4:$G$193,4,FALSE)</f>
        <v>0</v>
      </c>
      <c r="H1050">
        <f t="shared" si="33"/>
        <v>0.91900000000000004</v>
      </c>
    </row>
    <row r="1051" spans="2:8" x14ac:dyDescent="0.2">
      <c r="B1051" s="1" t="s">
        <v>199</v>
      </c>
      <c r="C1051" s="1" t="s">
        <v>109</v>
      </c>
      <c r="D1051">
        <v>0.46500000000000002</v>
      </c>
      <c r="E1051" t="s">
        <v>12</v>
      </c>
      <c r="F1051" t="str">
        <f t="shared" si="32"/>
        <v>na</v>
      </c>
      <c r="G1051">
        <f>VLOOKUP($C1051,'Lab Blank'!$D$4:$G$193,4,FALSE)</f>
        <v>0</v>
      </c>
      <c r="H1051" t="str">
        <f t="shared" si="33"/>
        <v>na</v>
      </c>
    </row>
    <row r="1052" spans="2:8" x14ac:dyDescent="0.2">
      <c r="B1052" s="1" t="s">
        <v>199</v>
      </c>
      <c r="C1052" s="1" t="s">
        <v>110</v>
      </c>
      <c r="D1052">
        <v>5.19</v>
      </c>
      <c r="F1052">
        <f t="shared" si="32"/>
        <v>5.19</v>
      </c>
      <c r="G1052">
        <f>VLOOKUP($C1052,'Lab Blank'!$D$4:$G$193,4,FALSE)</f>
        <v>0.66900000000000004</v>
      </c>
      <c r="H1052">
        <f t="shared" si="33"/>
        <v>5.19</v>
      </c>
    </row>
    <row r="1053" spans="2:8" x14ac:dyDescent="0.2">
      <c r="B1053" s="1" t="s">
        <v>199</v>
      </c>
      <c r="C1053" s="1" t="s">
        <v>111</v>
      </c>
      <c r="D1053">
        <v>0.45800000000000002</v>
      </c>
      <c r="E1053" t="s">
        <v>12</v>
      </c>
      <c r="F1053" t="str">
        <f t="shared" si="32"/>
        <v>na</v>
      </c>
      <c r="G1053">
        <f>VLOOKUP($C1053,'Lab Blank'!$D$4:$G$193,4,FALSE)</f>
        <v>0</v>
      </c>
      <c r="H1053" t="str">
        <f t="shared" si="33"/>
        <v>na</v>
      </c>
    </row>
    <row r="1054" spans="2:8" x14ac:dyDescent="0.2">
      <c r="B1054" s="1" t="s">
        <v>199</v>
      </c>
      <c r="C1054" s="1" t="s">
        <v>112</v>
      </c>
      <c r="D1054">
        <v>1</v>
      </c>
      <c r="E1054" t="s">
        <v>31</v>
      </c>
      <c r="F1054">
        <f t="shared" si="32"/>
        <v>1</v>
      </c>
      <c r="G1054">
        <f>VLOOKUP($C1054,'Lab Blank'!$D$4:$G$193,4,FALSE)</f>
        <v>0</v>
      </c>
      <c r="H1054">
        <f t="shared" si="33"/>
        <v>1</v>
      </c>
    </row>
    <row r="1055" spans="2:8" x14ac:dyDescent="0.2">
      <c r="B1055" s="1" t="s">
        <v>199</v>
      </c>
      <c r="C1055" s="1" t="s">
        <v>113</v>
      </c>
      <c r="D1055">
        <v>4.29</v>
      </c>
      <c r="E1055" t="s">
        <v>175</v>
      </c>
      <c r="F1055">
        <f t="shared" si="32"/>
        <v>4.29</v>
      </c>
      <c r="G1055">
        <f>VLOOKUP($C1055,'Lab Blank'!$D$4:$G$193,4,FALSE)</f>
        <v>0.68700000000000006</v>
      </c>
      <c r="H1055">
        <f t="shared" si="33"/>
        <v>4.29</v>
      </c>
    </row>
    <row r="1056" spans="2:8" x14ac:dyDescent="0.2">
      <c r="B1056" s="1" t="s">
        <v>199</v>
      </c>
      <c r="C1056" s="1" t="s">
        <v>114</v>
      </c>
      <c r="D1056">
        <v>2.21</v>
      </c>
      <c r="F1056">
        <f t="shared" si="32"/>
        <v>2.21</v>
      </c>
      <c r="G1056">
        <f>VLOOKUP($C1056,'Lab Blank'!$D$4:$G$193,4,FALSE)</f>
        <v>0</v>
      </c>
      <c r="H1056">
        <f t="shared" si="33"/>
        <v>2.21</v>
      </c>
    </row>
    <row r="1057" spans="2:8" x14ac:dyDescent="0.2">
      <c r="B1057" s="1" t="s">
        <v>199</v>
      </c>
      <c r="C1057" s="1" t="s">
        <v>115</v>
      </c>
      <c r="D1057">
        <v>0.95299999999999996</v>
      </c>
      <c r="E1057" t="s">
        <v>40</v>
      </c>
      <c r="F1057">
        <f t="shared" si="32"/>
        <v>0.95299999999999996</v>
      </c>
      <c r="G1057">
        <f>VLOOKUP($C1057,'Lab Blank'!$D$4:$G$193,4,FALSE)</f>
        <v>0</v>
      </c>
      <c r="H1057">
        <f t="shared" si="33"/>
        <v>0.95299999999999996</v>
      </c>
    </row>
    <row r="1058" spans="2:8" x14ac:dyDescent="0.2">
      <c r="B1058" s="1" t="s">
        <v>199</v>
      </c>
      <c r="C1058" s="1" t="s">
        <v>116</v>
      </c>
      <c r="D1058">
        <v>0.42</v>
      </c>
      <c r="E1058" t="s">
        <v>20</v>
      </c>
      <c r="F1058" t="str">
        <f t="shared" si="32"/>
        <v>na</v>
      </c>
      <c r="G1058">
        <f>VLOOKUP($C1058,'Lab Blank'!$D$4:$G$193,4,FALSE)</f>
        <v>0</v>
      </c>
      <c r="H1058" t="str">
        <f t="shared" si="33"/>
        <v>na</v>
      </c>
    </row>
    <row r="1059" spans="2:8" x14ac:dyDescent="0.2">
      <c r="B1059" s="1" t="s">
        <v>199</v>
      </c>
      <c r="C1059" s="1" t="s">
        <v>117</v>
      </c>
      <c r="D1059">
        <v>2.63</v>
      </c>
      <c r="E1059" t="s">
        <v>177</v>
      </c>
      <c r="F1059">
        <f t="shared" si="32"/>
        <v>2.63</v>
      </c>
      <c r="G1059">
        <f>VLOOKUP($C1059,'Lab Blank'!$D$4:$G$193,4,FALSE)</f>
        <v>0</v>
      </c>
      <c r="H1059">
        <f t="shared" si="33"/>
        <v>2.63</v>
      </c>
    </row>
    <row r="1060" spans="2:8" x14ac:dyDescent="0.2">
      <c r="B1060" s="1" t="s">
        <v>199</v>
      </c>
      <c r="C1060" s="1" t="s">
        <v>118</v>
      </c>
      <c r="D1060">
        <v>0.47399999999999998</v>
      </c>
      <c r="E1060" t="s">
        <v>12</v>
      </c>
      <c r="F1060" t="str">
        <f t="shared" si="32"/>
        <v>na</v>
      </c>
      <c r="G1060">
        <f>VLOOKUP($C1060,'Lab Blank'!$D$4:$G$193,4,FALSE)</f>
        <v>0</v>
      </c>
      <c r="H1060" t="str">
        <f t="shared" si="33"/>
        <v>na</v>
      </c>
    </row>
    <row r="1061" spans="2:8" x14ac:dyDescent="0.2">
      <c r="B1061" s="1" t="s">
        <v>199</v>
      </c>
      <c r="C1061" s="1" t="s">
        <v>119</v>
      </c>
      <c r="D1061">
        <v>0.70799999999999996</v>
      </c>
      <c r="E1061" t="s">
        <v>40</v>
      </c>
      <c r="F1061">
        <f t="shared" si="32"/>
        <v>0.70799999999999996</v>
      </c>
      <c r="G1061">
        <f>VLOOKUP($C1061,'Lab Blank'!$D$4:$G$193,4,FALSE)</f>
        <v>0</v>
      </c>
      <c r="H1061">
        <f t="shared" si="33"/>
        <v>0.70799999999999996</v>
      </c>
    </row>
    <row r="1062" spans="2:8" x14ac:dyDescent="0.2">
      <c r="B1062" s="1" t="s">
        <v>199</v>
      </c>
      <c r="C1062" s="1" t="s">
        <v>120</v>
      </c>
      <c r="D1062">
        <v>0.316</v>
      </c>
      <c r="E1062" t="s">
        <v>12</v>
      </c>
      <c r="F1062" t="str">
        <f t="shared" si="32"/>
        <v>na</v>
      </c>
      <c r="G1062">
        <f>VLOOKUP($C1062,'Lab Blank'!$D$4:$G$193,4,FALSE)</f>
        <v>0</v>
      </c>
      <c r="H1062" t="str">
        <f t="shared" si="33"/>
        <v>na</v>
      </c>
    </row>
    <row r="1063" spans="2:8" x14ac:dyDescent="0.2">
      <c r="B1063" s="1" t="s">
        <v>199</v>
      </c>
      <c r="C1063" s="1" t="s">
        <v>121</v>
      </c>
      <c r="D1063">
        <v>2.41</v>
      </c>
      <c r="F1063">
        <f t="shared" si="32"/>
        <v>2.41</v>
      </c>
      <c r="G1063">
        <f>VLOOKUP($C1063,'Lab Blank'!$D$4:$G$193,4,FALSE)</f>
        <v>0.57299999999999995</v>
      </c>
      <c r="H1063">
        <f t="shared" si="33"/>
        <v>2.41</v>
      </c>
    </row>
    <row r="1064" spans="2:8" x14ac:dyDescent="0.2">
      <c r="B1064" s="1" t="s">
        <v>199</v>
      </c>
      <c r="C1064" s="1" t="s">
        <v>122</v>
      </c>
      <c r="D1064">
        <v>10.3</v>
      </c>
      <c r="E1064" t="s">
        <v>175</v>
      </c>
      <c r="F1064">
        <f t="shared" si="32"/>
        <v>10.3</v>
      </c>
      <c r="G1064">
        <f>VLOOKUP($C1064,'Lab Blank'!$D$4:$G$193,4,FALSE)</f>
        <v>1.26</v>
      </c>
      <c r="H1064">
        <f t="shared" si="33"/>
        <v>10.3</v>
      </c>
    </row>
    <row r="1065" spans="2:8" x14ac:dyDescent="0.2">
      <c r="B1065" s="1" t="s">
        <v>199</v>
      </c>
      <c r="C1065" s="1" t="s">
        <v>123</v>
      </c>
      <c r="D1065">
        <v>0.40500000000000003</v>
      </c>
      <c r="E1065" t="s">
        <v>12</v>
      </c>
      <c r="F1065" t="str">
        <f t="shared" si="32"/>
        <v>na</v>
      </c>
      <c r="G1065">
        <f>VLOOKUP($C1065,'Lab Blank'!$D$4:$G$193,4,FALSE)</f>
        <v>0</v>
      </c>
      <c r="H1065" t="str">
        <f t="shared" si="33"/>
        <v>na</v>
      </c>
    </row>
    <row r="1066" spans="2:8" x14ac:dyDescent="0.2">
      <c r="B1066" s="1" t="s">
        <v>199</v>
      </c>
      <c r="C1066" s="1" t="s">
        <v>124</v>
      </c>
      <c r="D1066">
        <v>0.28699999999999998</v>
      </c>
      <c r="E1066" t="s">
        <v>12</v>
      </c>
      <c r="F1066" t="str">
        <f t="shared" si="32"/>
        <v>na</v>
      </c>
      <c r="G1066">
        <f>VLOOKUP($C1066,'Lab Blank'!$D$4:$G$193,4,FALSE)</f>
        <v>0</v>
      </c>
      <c r="H1066" t="str">
        <f t="shared" si="33"/>
        <v>na</v>
      </c>
    </row>
    <row r="1067" spans="2:8" x14ac:dyDescent="0.2">
      <c r="B1067" s="1" t="s">
        <v>199</v>
      </c>
      <c r="C1067" s="1" t="s">
        <v>125</v>
      </c>
      <c r="D1067">
        <v>0.28199999999999997</v>
      </c>
      <c r="E1067" t="s">
        <v>12</v>
      </c>
      <c r="F1067" t="str">
        <f t="shared" si="32"/>
        <v>na</v>
      </c>
      <c r="G1067">
        <f>VLOOKUP($C1067,'Lab Blank'!$D$4:$G$193,4,FALSE)</f>
        <v>0</v>
      </c>
      <c r="H1067" t="str">
        <f t="shared" si="33"/>
        <v>na</v>
      </c>
    </row>
    <row r="1068" spans="2:8" x14ac:dyDescent="0.2">
      <c r="B1068" s="1" t="s">
        <v>199</v>
      </c>
      <c r="C1068" s="1" t="s">
        <v>126</v>
      </c>
      <c r="D1068">
        <v>11.4</v>
      </c>
      <c r="E1068" t="s">
        <v>175</v>
      </c>
      <c r="F1068">
        <f t="shared" si="32"/>
        <v>11.4</v>
      </c>
      <c r="G1068">
        <f>VLOOKUP($C1068,'Lab Blank'!$D$4:$G$193,4,FALSE)</f>
        <v>2.78</v>
      </c>
      <c r="H1068">
        <f t="shared" si="33"/>
        <v>11.4</v>
      </c>
    </row>
    <row r="1069" spans="2:8" x14ac:dyDescent="0.2">
      <c r="B1069" s="1" t="s">
        <v>199</v>
      </c>
      <c r="C1069" s="1" t="s">
        <v>127</v>
      </c>
      <c r="D1069">
        <v>0.36299999999999999</v>
      </c>
      <c r="E1069" t="s">
        <v>40</v>
      </c>
      <c r="F1069">
        <f t="shared" si="32"/>
        <v>0.36299999999999999</v>
      </c>
      <c r="G1069">
        <f>VLOOKUP($C1069,'Lab Blank'!$D$4:$G$193,4,FALSE)</f>
        <v>0</v>
      </c>
      <c r="H1069">
        <f t="shared" si="33"/>
        <v>0.36299999999999999</v>
      </c>
    </row>
    <row r="1070" spans="2:8" x14ac:dyDescent="0.2">
      <c r="B1070" s="1" t="s">
        <v>199</v>
      </c>
      <c r="C1070" s="1" t="s">
        <v>128</v>
      </c>
      <c r="D1070">
        <v>2.38</v>
      </c>
      <c r="E1070" t="s">
        <v>176</v>
      </c>
      <c r="F1070">
        <f t="shared" si="32"/>
        <v>2.38</v>
      </c>
      <c r="G1070">
        <f>VLOOKUP($C1070,'Lab Blank'!$D$4:$G$193,4,FALSE)</f>
        <v>0.53600000000000003</v>
      </c>
      <c r="H1070">
        <f t="shared" si="33"/>
        <v>2.38</v>
      </c>
    </row>
    <row r="1071" spans="2:8" x14ac:dyDescent="0.2">
      <c r="B1071" s="1" t="s">
        <v>199</v>
      </c>
      <c r="C1071" s="1" t="s">
        <v>129</v>
      </c>
      <c r="D1071">
        <v>1.35</v>
      </c>
      <c r="E1071" t="s">
        <v>40</v>
      </c>
      <c r="F1071">
        <f t="shared" si="32"/>
        <v>1.35</v>
      </c>
      <c r="G1071">
        <f>VLOOKUP($C1071,'Lab Blank'!$D$4:$G$193,4,FALSE)</f>
        <v>0</v>
      </c>
      <c r="H1071">
        <f t="shared" si="33"/>
        <v>1.35</v>
      </c>
    </row>
    <row r="1072" spans="2:8" x14ac:dyDescent="0.2">
      <c r="B1072" s="1" t="s">
        <v>199</v>
      </c>
      <c r="C1072" s="1" t="s">
        <v>130</v>
      </c>
      <c r="D1072">
        <v>0.33900000000000002</v>
      </c>
      <c r="E1072" t="s">
        <v>12</v>
      </c>
      <c r="F1072" t="str">
        <f t="shared" si="32"/>
        <v>na</v>
      </c>
      <c r="G1072">
        <f>VLOOKUP($C1072,'Lab Blank'!$D$4:$G$193,4,FALSE)</f>
        <v>0</v>
      </c>
      <c r="H1072" t="str">
        <f t="shared" si="33"/>
        <v>na</v>
      </c>
    </row>
    <row r="1073" spans="2:8" x14ac:dyDescent="0.2">
      <c r="B1073" s="1" t="s">
        <v>199</v>
      </c>
      <c r="C1073" s="1" t="s">
        <v>131</v>
      </c>
      <c r="D1073">
        <v>0.32300000000000001</v>
      </c>
      <c r="E1073" t="s">
        <v>12</v>
      </c>
      <c r="F1073" t="str">
        <f t="shared" si="32"/>
        <v>na</v>
      </c>
      <c r="G1073">
        <f>VLOOKUP($C1073,'Lab Blank'!$D$4:$G$193,4,FALSE)</f>
        <v>0</v>
      </c>
      <c r="H1073" t="str">
        <f t="shared" si="33"/>
        <v>na</v>
      </c>
    </row>
    <row r="1074" spans="2:8" x14ac:dyDescent="0.2">
      <c r="B1074" s="1" t="s">
        <v>199</v>
      </c>
      <c r="C1074" s="1" t="s">
        <v>132</v>
      </c>
      <c r="D1074">
        <v>0.34200000000000003</v>
      </c>
      <c r="E1074" t="s">
        <v>12</v>
      </c>
      <c r="F1074" t="str">
        <f t="shared" si="32"/>
        <v>na</v>
      </c>
      <c r="G1074">
        <f>VLOOKUP($C1074,'Lab Blank'!$D$4:$G$193,4,FALSE)</f>
        <v>0</v>
      </c>
      <c r="H1074" t="str">
        <f t="shared" si="33"/>
        <v>na</v>
      </c>
    </row>
    <row r="1075" spans="2:8" x14ac:dyDescent="0.2">
      <c r="B1075" s="1" t="s">
        <v>199</v>
      </c>
      <c r="C1075" s="1" t="s">
        <v>133</v>
      </c>
      <c r="D1075">
        <v>1.22</v>
      </c>
      <c r="E1075" t="s">
        <v>40</v>
      </c>
      <c r="F1075">
        <f t="shared" si="32"/>
        <v>1.22</v>
      </c>
      <c r="G1075">
        <f>VLOOKUP($C1075,'Lab Blank'!$D$4:$G$193,4,FALSE)</f>
        <v>0</v>
      </c>
      <c r="H1075">
        <f t="shared" si="33"/>
        <v>1.22</v>
      </c>
    </row>
    <row r="1076" spans="2:8" x14ac:dyDescent="0.2">
      <c r="B1076" s="1" t="s">
        <v>199</v>
      </c>
      <c r="C1076" s="1" t="s">
        <v>134</v>
      </c>
      <c r="D1076">
        <v>0.38100000000000001</v>
      </c>
      <c r="E1076" t="s">
        <v>12</v>
      </c>
      <c r="F1076" t="str">
        <f t="shared" si="32"/>
        <v>na</v>
      </c>
      <c r="G1076">
        <f>VLOOKUP($C1076,'Lab Blank'!$D$4:$G$193,4,FALSE)</f>
        <v>0</v>
      </c>
      <c r="H1076" t="str">
        <f t="shared" si="33"/>
        <v>na</v>
      </c>
    </row>
    <row r="1077" spans="2:8" x14ac:dyDescent="0.2">
      <c r="B1077" s="1" t="s">
        <v>199</v>
      </c>
      <c r="C1077" s="1" t="s">
        <v>135</v>
      </c>
      <c r="D1077">
        <v>0.94599999999999995</v>
      </c>
      <c r="E1077" t="s">
        <v>40</v>
      </c>
      <c r="F1077">
        <f t="shared" si="32"/>
        <v>0.94599999999999995</v>
      </c>
      <c r="G1077">
        <f>VLOOKUP($C1077,'Lab Blank'!$D$4:$G$193,4,FALSE)</f>
        <v>0.27600000000000002</v>
      </c>
      <c r="H1077">
        <f t="shared" si="33"/>
        <v>0.94599999999999995</v>
      </c>
    </row>
    <row r="1078" spans="2:8" x14ac:dyDescent="0.2">
      <c r="B1078" s="1" t="s">
        <v>199</v>
      </c>
      <c r="C1078" s="1" t="s">
        <v>136</v>
      </c>
      <c r="D1078">
        <v>0.433</v>
      </c>
      <c r="E1078" t="s">
        <v>12</v>
      </c>
      <c r="F1078" t="str">
        <f t="shared" si="32"/>
        <v>na</v>
      </c>
      <c r="G1078">
        <f>VLOOKUP($C1078,'Lab Blank'!$D$4:$G$193,4,FALSE)</f>
        <v>0</v>
      </c>
      <c r="H1078" t="str">
        <f t="shared" si="33"/>
        <v>na</v>
      </c>
    </row>
    <row r="1079" spans="2:8" x14ac:dyDescent="0.2">
      <c r="B1079" s="1" t="s">
        <v>199</v>
      </c>
      <c r="C1079" s="1" t="s">
        <v>137</v>
      </c>
      <c r="D1079">
        <v>2.35</v>
      </c>
      <c r="F1079">
        <f t="shared" si="32"/>
        <v>2.35</v>
      </c>
      <c r="G1079">
        <f>VLOOKUP($C1079,'Lab Blank'!$D$4:$G$193,4,FALSE)</f>
        <v>0.80400000000000005</v>
      </c>
      <c r="H1079" t="str">
        <f t="shared" si="33"/>
        <v>na</v>
      </c>
    </row>
    <row r="1080" spans="2:8" x14ac:dyDescent="0.2">
      <c r="B1080" s="1" t="s">
        <v>199</v>
      </c>
      <c r="C1080" s="1" t="s">
        <v>138</v>
      </c>
      <c r="D1080">
        <v>0.80300000000000005</v>
      </c>
      <c r="E1080" t="s">
        <v>176</v>
      </c>
      <c r="F1080">
        <f t="shared" si="32"/>
        <v>0.80300000000000005</v>
      </c>
      <c r="G1080">
        <f>VLOOKUP($C1080,'Lab Blank'!$D$4:$G$193,4,FALSE)</f>
        <v>0</v>
      </c>
      <c r="H1080">
        <f t="shared" si="33"/>
        <v>0.80300000000000005</v>
      </c>
    </row>
    <row r="1081" spans="2:8" x14ac:dyDescent="0.2">
      <c r="B1081" s="1" t="s">
        <v>199</v>
      </c>
      <c r="C1081" s="1" t="s">
        <v>139</v>
      </c>
      <c r="D1081">
        <v>0.44400000000000001</v>
      </c>
      <c r="E1081" t="s">
        <v>12</v>
      </c>
      <c r="F1081" t="str">
        <f t="shared" si="32"/>
        <v>na</v>
      </c>
      <c r="G1081">
        <f>VLOOKUP($C1081,'Lab Blank'!$D$4:$G$193,4,FALSE)</f>
        <v>0</v>
      </c>
      <c r="H1081" t="str">
        <f t="shared" si="33"/>
        <v>na</v>
      </c>
    </row>
    <row r="1082" spans="2:8" x14ac:dyDescent="0.2">
      <c r="B1082" s="1" t="s">
        <v>199</v>
      </c>
      <c r="C1082" s="1" t="s">
        <v>140</v>
      </c>
      <c r="D1082">
        <v>2.4300000000000002</v>
      </c>
      <c r="F1082">
        <f t="shared" si="32"/>
        <v>2.4300000000000002</v>
      </c>
      <c r="G1082">
        <f>VLOOKUP($C1082,'Lab Blank'!$D$4:$G$193,4,FALSE)</f>
        <v>0.37</v>
      </c>
      <c r="H1082">
        <f t="shared" si="33"/>
        <v>2.4300000000000002</v>
      </c>
    </row>
    <row r="1083" spans="2:8" x14ac:dyDescent="0.2">
      <c r="B1083" s="1" t="s">
        <v>199</v>
      </c>
      <c r="C1083" s="1" t="s">
        <v>141</v>
      </c>
      <c r="D1083">
        <v>0.38600000000000001</v>
      </c>
      <c r="E1083" t="s">
        <v>12</v>
      </c>
      <c r="F1083" t="str">
        <f t="shared" si="32"/>
        <v>na</v>
      </c>
      <c r="G1083">
        <f>VLOOKUP($C1083,'Lab Blank'!$D$4:$G$193,4,FALSE)</f>
        <v>0</v>
      </c>
      <c r="H1083" t="str">
        <f t="shared" si="33"/>
        <v>na</v>
      </c>
    </row>
    <row r="1084" spans="2:8" x14ac:dyDescent="0.2">
      <c r="B1084" s="1" t="s">
        <v>199</v>
      </c>
      <c r="C1084" s="1" t="s">
        <v>142</v>
      </c>
      <c r="D1084">
        <v>0.49099999999999999</v>
      </c>
      <c r="E1084" t="s">
        <v>174</v>
      </c>
      <c r="F1084">
        <f t="shared" si="32"/>
        <v>0.49099999999999999</v>
      </c>
      <c r="G1084">
        <f>VLOOKUP($C1084,'Lab Blank'!$D$4:$G$193,4,FALSE)</f>
        <v>0</v>
      </c>
      <c r="H1084">
        <f t="shared" si="33"/>
        <v>0.49099999999999999</v>
      </c>
    </row>
    <row r="1085" spans="2:8" x14ac:dyDescent="0.2">
      <c r="B1085" s="1" t="s">
        <v>199</v>
      </c>
      <c r="C1085" s="1" t="s">
        <v>143</v>
      </c>
      <c r="D1085">
        <v>1.41</v>
      </c>
      <c r="E1085" t="s">
        <v>174</v>
      </c>
      <c r="F1085">
        <f t="shared" si="32"/>
        <v>1.41</v>
      </c>
      <c r="G1085">
        <f>VLOOKUP($C1085,'Lab Blank'!$D$4:$G$193,4,FALSE)</f>
        <v>0.44</v>
      </c>
      <c r="H1085">
        <f t="shared" si="33"/>
        <v>1.41</v>
      </c>
    </row>
    <row r="1086" spans="2:8" x14ac:dyDescent="0.2">
      <c r="B1086" s="1" t="s">
        <v>199</v>
      </c>
      <c r="C1086" s="1" t="s">
        <v>144</v>
      </c>
      <c r="D1086">
        <v>0.432</v>
      </c>
      <c r="E1086" t="s">
        <v>40</v>
      </c>
      <c r="F1086">
        <f t="shared" si="32"/>
        <v>0.432</v>
      </c>
      <c r="G1086">
        <f>VLOOKUP($C1086,'Lab Blank'!$D$4:$G$193,4,FALSE)</f>
        <v>0</v>
      </c>
      <c r="H1086">
        <f t="shared" si="33"/>
        <v>0.432</v>
      </c>
    </row>
    <row r="1087" spans="2:8" x14ac:dyDescent="0.2">
      <c r="B1087" s="1" t="s">
        <v>199</v>
      </c>
      <c r="C1087" s="1" t="s">
        <v>145</v>
      </c>
      <c r="D1087">
        <v>1.1000000000000001</v>
      </c>
      <c r="E1087" t="s">
        <v>174</v>
      </c>
      <c r="F1087">
        <f t="shared" si="32"/>
        <v>1.1000000000000001</v>
      </c>
      <c r="G1087">
        <f>VLOOKUP($C1087,'Lab Blank'!$D$4:$G$193,4,FALSE)</f>
        <v>0</v>
      </c>
      <c r="H1087">
        <f t="shared" si="33"/>
        <v>1.1000000000000001</v>
      </c>
    </row>
    <row r="1088" spans="2:8" x14ac:dyDescent="0.2">
      <c r="B1088" s="1" t="s">
        <v>199</v>
      </c>
      <c r="C1088" s="1" t="s">
        <v>146</v>
      </c>
      <c r="D1088">
        <v>4.82</v>
      </c>
      <c r="E1088" t="s">
        <v>175</v>
      </c>
      <c r="F1088">
        <f t="shared" si="32"/>
        <v>4.82</v>
      </c>
      <c r="G1088">
        <f>VLOOKUP($C1088,'Lab Blank'!$D$4:$G$193,4,FALSE)</f>
        <v>1.41</v>
      </c>
      <c r="H1088">
        <f t="shared" si="33"/>
        <v>4.82</v>
      </c>
    </row>
    <row r="1089" spans="2:8" x14ac:dyDescent="0.2">
      <c r="B1089" s="1" t="s">
        <v>199</v>
      </c>
      <c r="C1089" s="1" t="s">
        <v>147</v>
      </c>
      <c r="D1089">
        <v>0.41299999999999998</v>
      </c>
      <c r="E1089" t="s">
        <v>12</v>
      </c>
      <c r="F1089" t="str">
        <f t="shared" si="32"/>
        <v>na</v>
      </c>
      <c r="G1089">
        <f>VLOOKUP($C1089,'Lab Blank'!$D$4:$G$193,4,FALSE)</f>
        <v>0</v>
      </c>
      <c r="H1089" t="str">
        <f t="shared" si="33"/>
        <v>na</v>
      </c>
    </row>
    <row r="1090" spans="2:8" x14ac:dyDescent="0.2">
      <c r="B1090" s="1" t="s">
        <v>199</v>
      </c>
      <c r="C1090" s="1" t="s">
        <v>148</v>
      </c>
      <c r="D1090">
        <v>0.38100000000000001</v>
      </c>
      <c r="E1090" t="s">
        <v>12</v>
      </c>
      <c r="F1090" t="str">
        <f t="shared" si="32"/>
        <v>na</v>
      </c>
      <c r="G1090">
        <f>VLOOKUP($C1090,'Lab Blank'!$D$4:$G$193,4,FALSE)</f>
        <v>0</v>
      </c>
      <c r="H1090" t="str">
        <f t="shared" si="33"/>
        <v>na</v>
      </c>
    </row>
    <row r="1091" spans="2:8" x14ac:dyDescent="0.2">
      <c r="B1091" s="1" t="s">
        <v>199</v>
      </c>
      <c r="C1091" s="1" t="s">
        <v>149</v>
      </c>
      <c r="D1091">
        <v>2.08</v>
      </c>
      <c r="E1091" t="s">
        <v>175</v>
      </c>
      <c r="F1091">
        <f t="shared" si="32"/>
        <v>2.08</v>
      </c>
      <c r="G1091">
        <f>VLOOKUP($C1091,'Lab Blank'!$D$4:$G$193,4,FALSE)</f>
        <v>0.41</v>
      </c>
      <c r="H1091">
        <f t="shared" si="33"/>
        <v>2.08</v>
      </c>
    </row>
    <row r="1092" spans="2:8" x14ac:dyDescent="0.2">
      <c r="B1092" s="1" t="s">
        <v>199</v>
      </c>
      <c r="C1092" s="1" t="s">
        <v>150</v>
      </c>
      <c r="D1092">
        <v>0.27600000000000002</v>
      </c>
      <c r="E1092" t="s">
        <v>12</v>
      </c>
      <c r="F1092" t="str">
        <f t="shared" si="32"/>
        <v>na</v>
      </c>
      <c r="G1092">
        <f>VLOOKUP($C1092,'Lab Blank'!$D$4:$G$193,4,FALSE)</f>
        <v>0</v>
      </c>
      <c r="H1092" t="str">
        <f t="shared" si="33"/>
        <v>na</v>
      </c>
    </row>
    <row r="1093" spans="2:8" x14ac:dyDescent="0.2">
      <c r="B1093" s="1" t="s">
        <v>199</v>
      </c>
      <c r="C1093" s="1" t="s">
        <v>151</v>
      </c>
      <c r="D1093">
        <v>0.31</v>
      </c>
      <c r="E1093" t="s">
        <v>12</v>
      </c>
      <c r="F1093" t="str">
        <f t="shared" si="32"/>
        <v>na</v>
      </c>
      <c r="G1093">
        <f>VLOOKUP($C1093,'Lab Blank'!$D$4:$G$193,4,FALSE)</f>
        <v>0</v>
      </c>
      <c r="H1093" t="str">
        <f t="shared" si="33"/>
        <v>na</v>
      </c>
    </row>
    <row r="1094" spans="2:8" x14ac:dyDescent="0.2">
      <c r="B1094" s="1" t="s">
        <v>199</v>
      </c>
      <c r="C1094" s="1" t="s">
        <v>152</v>
      </c>
      <c r="D1094">
        <v>4.25</v>
      </c>
      <c r="E1094" t="s">
        <v>177</v>
      </c>
      <c r="F1094">
        <f t="shared" ref="F1094:F1157" si="34">IF(OR(LEFT(C1094,3)&lt;&gt;"PCB",RIGHT(C1094,1)="L",NOT(ISERROR(SEARCH("U",E1094)))),"na",D1094)</f>
        <v>4.25</v>
      </c>
      <c r="G1094">
        <f>VLOOKUP($C1094,'Lab Blank'!$D$4:$G$193,4,FALSE)</f>
        <v>1.51</v>
      </c>
      <c r="H1094" t="str">
        <f t="shared" ref="H1094:H1157" si="35">IF(OR($F1094="na",$F1094&lt;3*G1094),"na",$F1094)</f>
        <v>na</v>
      </c>
    </row>
    <row r="1095" spans="2:8" x14ac:dyDescent="0.2">
      <c r="B1095" s="1" t="s">
        <v>199</v>
      </c>
      <c r="C1095" s="1" t="s">
        <v>153</v>
      </c>
      <c r="D1095">
        <v>0.39700000000000002</v>
      </c>
      <c r="E1095" t="s">
        <v>40</v>
      </c>
      <c r="F1095">
        <f t="shared" si="34"/>
        <v>0.39700000000000002</v>
      </c>
      <c r="G1095">
        <f>VLOOKUP($C1095,'Lab Blank'!$D$4:$G$193,4,FALSE)</f>
        <v>0</v>
      </c>
      <c r="H1095">
        <f t="shared" si="35"/>
        <v>0.39700000000000002</v>
      </c>
    </row>
    <row r="1096" spans="2:8" x14ac:dyDescent="0.2">
      <c r="B1096" s="1" t="s">
        <v>199</v>
      </c>
      <c r="C1096" s="1" t="s">
        <v>154</v>
      </c>
      <c r="D1096">
        <v>0.42299999999999999</v>
      </c>
      <c r="E1096" t="s">
        <v>12</v>
      </c>
      <c r="F1096" t="str">
        <f t="shared" si="34"/>
        <v>na</v>
      </c>
      <c r="G1096">
        <f>VLOOKUP($C1096,'Lab Blank'!$D$4:$G$193,4,FALSE)</f>
        <v>0</v>
      </c>
      <c r="H1096" t="str">
        <f t="shared" si="35"/>
        <v>na</v>
      </c>
    </row>
    <row r="1097" spans="2:8" x14ac:dyDescent="0.2">
      <c r="B1097" s="1" t="s">
        <v>199</v>
      </c>
      <c r="C1097" s="1" t="s">
        <v>155</v>
      </c>
      <c r="D1097">
        <v>0.311</v>
      </c>
      <c r="E1097" t="s">
        <v>12</v>
      </c>
      <c r="F1097" t="str">
        <f t="shared" si="34"/>
        <v>na</v>
      </c>
      <c r="G1097">
        <f>VLOOKUP($C1097,'Lab Blank'!$D$4:$G$193,4,FALSE)</f>
        <v>0</v>
      </c>
      <c r="H1097" t="str">
        <f t="shared" si="35"/>
        <v>na</v>
      </c>
    </row>
    <row r="1098" spans="2:8" x14ac:dyDescent="0.2">
      <c r="B1098" s="1" t="s">
        <v>199</v>
      </c>
      <c r="C1098" s="1" t="s">
        <v>156</v>
      </c>
      <c r="D1098">
        <v>0.314</v>
      </c>
      <c r="E1098" t="s">
        <v>12</v>
      </c>
      <c r="F1098" t="str">
        <f t="shared" si="34"/>
        <v>na</v>
      </c>
      <c r="G1098">
        <f>VLOOKUP($C1098,'Lab Blank'!$D$4:$G$193,4,FALSE)</f>
        <v>0</v>
      </c>
      <c r="H1098" t="str">
        <f t="shared" si="35"/>
        <v>na</v>
      </c>
    </row>
    <row r="1099" spans="2:8" x14ac:dyDescent="0.2">
      <c r="B1099" s="1" t="s">
        <v>199</v>
      </c>
      <c r="C1099" s="1" t="s">
        <v>157</v>
      </c>
      <c r="D1099">
        <v>0.35099999999999998</v>
      </c>
      <c r="E1099" t="s">
        <v>12</v>
      </c>
      <c r="F1099" t="str">
        <f t="shared" si="34"/>
        <v>na</v>
      </c>
      <c r="G1099">
        <f>VLOOKUP($C1099,'Lab Blank'!$D$4:$G$193,4,FALSE)</f>
        <v>0</v>
      </c>
      <c r="H1099" t="str">
        <f t="shared" si="35"/>
        <v>na</v>
      </c>
    </row>
    <row r="1100" spans="2:8" x14ac:dyDescent="0.2">
      <c r="B1100" s="1" t="s">
        <v>199</v>
      </c>
      <c r="C1100" s="1" t="s">
        <v>158</v>
      </c>
      <c r="D1100">
        <v>1.06</v>
      </c>
      <c r="E1100" t="s">
        <v>40</v>
      </c>
      <c r="F1100">
        <f t="shared" si="34"/>
        <v>1.06</v>
      </c>
      <c r="G1100">
        <f>VLOOKUP($C1100,'Lab Blank'!$D$4:$G$193,4,FALSE)</f>
        <v>0</v>
      </c>
      <c r="H1100">
        <f t="shared" si="35"/>
        <v>1.06</v>
      </c>
    </row>
    <row r="1101" spans="2:8" x14ac:dyDescent="0.2">
      <c r="B1101" s="1" t="s">
        <v>199</v>
      </c>
      <c r="C1101" s="1" t="s">
        <v>159</v>
      </c>
      <c r="D1101">
        <v>0.38300000000000001</v>
      </c>
      <c r="E1101" t="s">
        <v>12</v>
      </c>
      <c r="F1101" t="str">
        <f t="shared" si="34"/>
        <v>na</v>
      </c>
      <c r="G1101">
        <f>VLOOKUP($C1101,'Lab Blank'!$D$4:$G$193,4,FALSE)</f>
        <v>0</v>
      </c>
      <c r="H1101" t="str">
        <f t="shared" si="35"/>
        <v>na</v>
      </c>
    </row>
    <row r="1102" spans="2:8" x14ac:dyDescent="0.2">
      <c r="B1102" s="1" t="s">
        <v>199</v>
      </c>
      <c r="C1102" s="1" t="s">
        <v>160</v>
      </c>
      <c r="D1102">
        <v>0.36199999999999999</v>
      </c>
      <c r="E1102" t="s">
        <v>12</v>
      </c>
      <c r="F1102" t="str">
        <f t="shared" si="34"/>
        <v>na</v>
      </c>
      <c r="G1102">
        <f>VLOOKUP($C1102,'Lab Blank'!$D$4:$G$193,4,FALSE)</f>
        <v>0</v>
      </c>
      <c r="H1102" t="str">
        <f t="shared" si="35"/>
        <v>na</v>
      </c>
    </row>
    <row r="1103" spans="2:8" x14ac:dyDescent="0.2">
      <c r="B1103" s="1" t="s">
        <v>199</v>
      </c>
      <c r="C1103" s="1" t="s">
        <v>161</v>
      </c>
      <c r="D1103">
        <v>0.26900000000000002</v>
      </c>
      <c r="E1103" t="s">
        <v>179</v>
      </c>
      <c r="F1103" t="str">
        <f t="shared" si="34"/>
        <v>na</v>
      </c>
      <c r="G1103">
        <f>VLOOKUP($C1103,'Lab Blank'!$D$4:$G$193,4,FALSE)</f>
        <v>0</v>
      </c>
      <c r="H1103" t="str">
        <f t="shared" si="35"/>
        <v>na</v>
      </c>
    </row>
    <row r="1104" spans="2:8" x14ac:dyDescent="0.2">
      <c r="B1104" s="1" t="s">
        <v>199</v>
      </c>
      <c r="C1104" s="1" t="s">
        <v>162</v>
      </c>
      <c r="D1104">
        <v>1.18</v>
      </c>
      <c r="E1104" t="s">
        <v>176</v>
      </c>
      <c r="F1104">
        <f t="shared" si="34"/>
        <v>1.18</v>
      </c>
      <c r="G1104">
        <f>VLOOKUP($C1104,'Lab Blank'!$D$4:$G$193,4,FALSE)</f>
        <v>0.372</v>
      </c>
      <c r="H1104">
        <f t="shared" si="35"/>
        <v>1.18</v>
      </c>
    </row>
    <row r="1105" spans="2:8" x14ac:dyDescent="0.2">
      <c r="B1105" s="1" t="s">
        <v>199</v>
      </c>
      <c r="C1105" s="1" t="s">
        <v>163</v>
      </c>
      <c r="D1105">
        <v>0.35499999999999998</v>
      </c>
      <c r="E1105" t="s">
        <v>40</v>
      </c>
      <c r="F1105">
        <f t="shared" si="34"/>
        <v>0.35499999999999998</v>
      </c>
      <c r="G1105">
        <f>VLOOKUP($C1105,'Lab Blank'!$D$4:$G$193,4,FALSE)</f>
        <v>0</v>
      </c>
      <c r="H1105">
        <f t="shared" si="35"/>
        <v>0.35499999999999998</v>
      </c>
    </row>
    <row r="1106" spans="2:8" x14ac:dyDescent="0.2">
      <c r="B1106" s="1" t="s">
        <v>199</v>
      </c>
      <c r="C1106" s="1" t="s">
        <v>164</v>
      </c>
      <c r="D1106">
        <v>0.91300000000000003</v>
      </c>
      <c r="E1106" t="s">
        <v>40</v>
      </c>
      <c r="F1106">
        <f t="shared" si="34"/>
        <v>0.91300000000000003</v>
      </c>
      <c r="G1106">
        <f>VLOOKUP($C1106,'Lab Blank'!$D$4:$G$193,4,FALSE)</f>
        <v>0</v>
      </c>
      <c r="H1106">
        <f t="shared" si="35"/>
        <v>0.91300000000000003</v>
      </c>
    </row>
    <row r="1107" spans="2:8" x14ac:dyDescent="0.2">
      <c r="B1107" s="1" t="s">
        <v>199</v>
      </c>
      <c r="C1107" s="1" t="s">
        <v>165</v>
      </c>
      <c r="D1107">
        <v>0.78500000000000003</v>
      </c>
      <c r="E1107" t="s">
        <v>40</v>
      </c>
      <c r="F1107">
        <f t="shared" si="34"/>
        <v>0.78500000000000003</v>
      </c>
      <c r="G1107">
        <f>VLOOKUP($C1107,'Lab Blank'!$D$4:$G$193,4,FALSE)</f>
        <v>0</v>
      </c>
      <c r="H1107">
        <f t="shared" si="35"/>
        <v>0.78500000000000003</v>
      </c>
    </row>
    <row r="1108" spans="2:8" x14ac:dyDescent="0.2">
      <c r="B1108" s="1" t="s">
        <v>199</v>
      </c>
      <c r="C1108" s="1" t="s">
        <v>166</v>
      </c>
      <c r="D1108">
        <v>0.27300000000000002</v>
      </c>
      <c r="E1108" t="s">
        <v>12</v>
      </c>
      <c r="F1108" t="str">
        <f t="shared" si="34"/>
        <v>na</v>
      </c>
      <c r="G1108">
        <f>VLOOKUP($C1108,'Lab Blank'!$D$4:$G$193,4,FALSE)</f>
        <v>0</v>
      </c>
      <c r="H1108" t="str">
        <f t="shared" si="35"/>
        <v>na</v>
      </c>
    </row>
    <row r="1109" spans="2:8" x14ac:dyDescent="0.2">
      <c r="B1109" s="1" t="s">
        <v>199</v>
      </c>
      <c r="C1109" s="1" t="s">
        <v>167</v>
      </c>
      <c r="D1109">
        <v>0.35599999999999998</v>
      </c>
      <c r="E1109" t="s">
        <v>40</v>
      </c>
      <c r="F1109">
        <f t="shared" si="34"/>
        <v>0.35599999999999998</v>
      </c>
      <c r="G1109">
        <f>VLOOKUP($C1109,'Lab Blank'!$D$4:$G$193,4,FALSE)</f>
        <v>0</v>
      </c>
      <c r="H1109">
        <f t="shared" si="35"/>
        <v>0.35599999999999998</v>
      </c>
    </row>
    <row r="1110" spans="2:8" x14ac:dyDescent="0.2">
      <c r="B1110" s="1" t="s">
        <v>199</v>
      </c>
      <c r="C1110" s="1" t="s">
        <v>168</v>
      </c>
      <c r="D1110">
        <v>1</v>
      </c>
      <c r="E1110" t="s">
        <v>174</v>
      </c>
      <c r="F1110">
        <f t="shared" si="34"/>
        <v>1</v>
      </c>
      <c r="G1110">
        <f>VLOOKUP($C1110,'Lab Blank'!$D$4:$G$193,4,FALSE)</f>
        <v>0</v>
      </c>
      <c r="H1110">
        <f t="shared" si="35"/>
        <v>1</v>
      </c>
    </row>
    <row r="1111" spans="2:8" x14ac:dyDescent="0.2">
      <c r="B1111" s="1" t="s">
        <v>199</v>
      </c>
      <c r="C1111" s="1" t="s">
        <v>169</v>
      </c>
      <c r="D1111">
        <v>0.32200000000000001</v>
      </c>
      <c r="E1111" t="s">
        <v>12</v>
      </c>
      <c r="F1111" t="str">
        <f t="shared" si="34"/>
        <v>na</v>
      </c>
      <c r="G1111">
        <f>VLOOKUP($C1111,'Lab Blank'!$D$4:$G$193,4,FALSE)</f>
        <v>0</v>
      </c>
      <c r="H1111" t="str">
        <f t="shared" si="35"/>
        <v>na</v>
      </c>
    </row>
    <row r="1112" spans="2:8" x14ac:dyDescent="0.2">
      <c r="B1112" s="1" t="s">
        <v>199</v>
      </c>
      <c r="C1112" s="1" t="s">
        <v>170</v>
      </c>
      <c r="D1112">
        <v>0.67200000000000004</v>
      </c>
      <c r="E1112" t="s">
        <v>174</v>
      </c>
      <c r="F1112">
        <f t="shared" si="34"/>
        <v>0.67200000000000004</v>
      </c>
      <c r="G1112">
        <f>VLOOKUP($C1112,'Lab Blank'!$D$4:$G$193,4,FALSE)</f>
        <v>0</v>
      </c>
      <c r="H1112">
        <f t="shared" si="35"/>
        <v>0.67200000000000004</v>
      </c>
    </row>
    <row r="1113" spans="2:8" x14ac:dyDescent="0.2">
      <c r="B1113" s="1" t="s">
        <v>199</v>
      </c>
      <c r="C1113" s="1" t="s">
        <v>171</v>
      </c>
      <c r="D1113">
        <v>0.86</v>
      </c>
      <c r="E1113" t="s">
        <v>173</v>
      </c>
      <c r="F1113">
        <f t="shared" si="34"/>
        <v>0.86</v>
      </c>
      <c r="G1113">
        <f>VLOOKUP($C1113,'Lab Blank'!$D$4:$G$193,4,FALSE)</f>
        <v>0.40200000000000002</v>
      </c>
      <c r="H1113" t="str">
        <f t="shared" si="35"/>
        <v>na</v>
      </c>
    </row>
    <row r="1114" spans="2:8" x14ac:dyDescent="0.2">
      <c r="B1114" s="1" t="s">
        <v>199</v>
      </c>
      <c r="C1114" s="1" t="s">
        <v>205</v>
      </c>
      <c r="D1114">
        <v>36.700000000000003</v>
      </c>
      <c r="F1114" t="str">
        <f t="shared" si="34"/>
        <v>na</v>
      </c>
      <c r="G1114">
        <f>VLOOKUP($C1114,'Lab Blank'!$D$4:$G$193,4,FALSE)</f>
        <v>42.1</v>
      </c>
      <c r="H1114" t="str">
        <f t="shared" si="35"/>
        <v>na</v>
      </c>
    </row>
    <row r="1115" spans="2:8" x14ac:dyDescent="0.2">
      <c r="B1115" s="1" t="s">
        <v>199</v>
      </c>
      <c r="C1115" s="1" t="s">
        <v>206</v>
      </c>
      <c r="D1115">
        <v>32.1</v>
      </c>
      <c r="E1115" t="s">
        <v>177</v>
      </c>
      <c r="F1115" t="str">
        <f t="shared" si="34"/>
        <v>na</v>
      </c>
      <c r="G1115">
        <f>VLOOKUP($C1115,'Lab Blank'!$D$4:$G$193,4,FALSE)</f>
        <v>45.2</v>
      </c>
      <c r="H1115" t="str">
        <f t="shared" si="35"/>
        <v>na</v>
      </c>
    </row>
    <row r="1116" spans="2:8" x14ac:dyDescent="0.2">
      <c r="B1116" s="1" t="s">
        <v>199</v>
      </c>
      <c r="C1116" s="1" t="s">
        <v>207</v>
      </c>
      <c r="D1116">
        <v>36.299999999999997</v>
      </c>
      <c r="F1116" t="str">
        <f t="shared" si="34"/>
        <v>na</v>
      </c>
      <c r="G1116">
        <f>VLOOKUP($C1116,'Lab Blank'!$D$4:$G$193,4,FALSE)</f>
        <v>46.7</v>
      </c>
      <c r="H1116" t="str">
        <f t="shared" si="35"/>
        <v>na</v>
      </c>
    </row>
    <row r="1117" spans="2:8" x14ac:dyDescent="0.2">
      <c r="B1117" s="1" t="s">
        <v>199</v>
      </c>
      <c r="C1117" s="1" t="s">
        <v>208</v>
      </c>
      <c r="D1117">
        <v>45</v>
      </c>
      <c r="F1117" t="str">
        <f t="shared" si="34"/>
        <v>na</v>
      </c>
      <c r="G1117">
        <f>VLOOKUP($C1117,'Lab Blank'!$D$4:$G$193,4,FALSE)</f>
        <v>54.2</v>
      </c>
      <c r="H1117" t="str">
        <f t="shared" si="35"/>
        <v>na</v>
      </c>
    </row>
    <row r="1118" spans="2:8" x14ac:dyDescent="0.2">
      <c r="B1118" s="1" t="s">
        <v>199</v>
      </c>
      <c r="C1118" s="1" t="s">
        <v>209</v>
      </c>
      <c r="D1118">
        <v>37.5</v>
      </c>
      <c r="F1118" t="str">
        <f t="shared" si="34"/>
        <v>na</v>
      </c>
      <c r="G1118">
        <f>VLOOKUP($C1118,'Lab Blank'!$D$4:$G$193,4,FALSE)</f>
        <v>45.5</v>
      </c>
      <c r="H1118" t="str">
        <f t="shared" si="35"/>
        <v>na</v>
      </c>
    </row>
    <row r="1119" spans="2:8" x14ac:dyDescent="0.2">
      <c r="B1119" s="1" t="s">
        <v>199</v>
      </c>
      <c r="C1119" s="1" t="s">
        <v>210</v>
      </c>
      <c r="D1119">
        <v>66.2</v>
      </c>
      <c r="F1119" t="str">
        <f t="shared" si="34"/>
        <v>na</v>
      </c>
      <c r="G1119">
        <f>VLOOKUP($C1119,'Lab Blank'!$D$4:$G$193,4,FALSE)</f>
        <v>83.9</v>
      </c>
      <c r="H1119" t="str">
        <f t="shared" si="35"/>
        <v>na</v>
      </c>
    </row>
    <row r="1120" spans="2:8" x14ac:dyDescent="0.2">
      <c r="B1120" s="1" t="s">
        <v>199</v>
      </c>
      <c r="C1120" s="1" t="s">
        <v>211</v>
      </c>
      <c r="D1120">
        <v>49.4</v>
      </c>
      <c r="F1120" t="str">
        <f t="shared" si="34"/>
        <v>na</v>
      </c>
      <c r="G1120">
        <f>VLOOKUP($C1120,'Lab Blank'!$D$4:$G$193,4,FALSE)</f>
        <v>64.8</v>
      </c>
      <c r="H1120" t="str">
        <f t="shared" si="35"/>
        <v>na</v>
      </c>
    </row>
    <row r="1121" spans="2:8" x14ac:dyDescent="0.2">
      <c r="B1121" s="1" t="s">
        <v>199</v>
      </c>
      <c r="C1121" s="1" t="s">
        <v>212</v>
      </c>
      <c r="D1121">
        <v>68</v>
      </c>
      <c r="F1121" t="str">
        <f t="shared" si="34"/>
        <v>na</v>
      </c>
      <c r="G1121">
        <f>VLOOKUP($C1121,'Lab Blank'!$D$4:$G$193,4,FALSE)</f>
        <v>86.8</v>
      </c>
      <c r="H1121" t="str">
        <f t="shared" si="35"/>
        <v>na</v>
      </c>
    </row>
    <row r="1122" spans="2:8" x14ac:dyDescent="0.2">
      <c r="B1122" s="1" t="s">
        <v>199</v>
      </c>
      <c r="C1122" s="1" t="s">
        <v>213</v>
      </c>
      <c r="D1122">
        <v>65.2</v>
      </c>
      <c r="F1122" t="str">
        <f t="shared" si="34"/>
        <v>na</v>
      </c>
      <c r="G1122">
        <f>VLOOKUP($C1122,'Lab Blank'!$D$4:$G$193,4,FALSE)</f>
        <v>81.400000000000006</v>
      </c>
      <c r="H1122" t="str">
        <f t="shared" si="35"/>
        <v>na</v>
      </c>
    </row>
    <row r="1123" spans="2:8" x14ac:dyDescent="0.2">
      <c r="B1123" s="1" t="s">
        <v>199</v>
      </c>
      <c r="C1123" s="1" t="s">
        <v>214</v>
      </c>
      <c r="D1123">
        <v>42.9</v>
      </c>
      <c r="F1123" t="str">
        <f t="shared" si="34"/>
        <v>na</v>
      </c>
      <c r="G1123">
        <f>VLOOKUP($C1123,'Lab Blank'!$D$4:$G$193,4,FALSE)</f>
        <v>64.8</v>
      </c>
      <c r="H1123" t="str">
        <f t="shared" si="35"/>
        <v>na</v>
      </c>
    </row>
    <row r="1124" spans="2:8" x14ac:dyDescent="0.2">
      <c r="B1124" s="1" t="s">
        <v>199</v>
      </c>
      <c r="C1124" s="1" t="s">
        <v>215</v>
      </c>
      <c r="D1124">
        <v>73</v>
      </c>
      <c r="F1124" t="str">
        <f t="shared" si="34"/>
        <v>na</v>
      </c>
      <c r="G1124">
        <f>VLOOKUP($C1124,'Lab Blank'!$D$4:$G$193,4,FALSE)</f>
        <v>112</v>
      </c>
      <c r="H1124" t="str">
        <f t="shared" si="35"/>
        <v>na</v>
      </c>
    </row>
    <row r="1125" spans="2:8" x14ac:dyDescent="0.2">
      <c r="B1125" s="1" t="s">
        <v>199</v>
      </c>
      <c r="C1125" s="1" t="s">
        <v>216</v>
      </c>
      <c r="D1125">
        <v>61.5</v>
      </c>
      <c r="F1125" t="str">
        <f t="shared" si="34"/>
        <v>na</v>
      </c>
      <c r="G1125">
        <f>VLOOKUP($C1125,'Lab Blank'!$D$4:$G$193,4,FALSE)</f>
        <v>88.5</v>
      </c>
      <c r="H1125" t="str">
        <f t="shared" si="35"/>
        <v>na</v>
      </c>
    </row>
    <row r="1126" spans="2:8" x14ac:dyDescent="0.2">
      <c r="B1126" s="1" t="s">
        <v>199</v>
      </c>
      <c r="C1126" s="1" t="s">
        <v>217</v>
      </c>
      <c r="D1126">
        <v>63.3</v>
      </c>
      <c r="F1126" t="str">
        <f t="shared" si="34"/>
        <v>na</v>
      </c>
      <c r="G1126">
        <f>VLOOKUP($C1126,'Lab Blank'!$D$4:$G$193,4,FALSE)</f>
        <v>90.5</v>
      </c>
      <c r="H1126" t="str">
        <f t="shared" si="35"/>
        <v>na</v>
      </c>
    </row>
    <row r="1127" spans="2:8" x14ac:dyDescent="0.2">
      <c r="B1127" s="1" t="s">
        <v>199</v>
      </c>
      <c r="C1127" s="1" t="s">
        <v>218</v>
      </c>
      <c r="D1127">
        <v>61.1</v>
      </c>
      <c r="F1127" t="str">
        <f t="shared" si="34"/>
        <v>na</v>
      </c>
      <c r="G1127">
        <f>VLOOKUP($C1127,'Lab Blank'!$D$4:$G$193,4,FALSE)</f>
        <v>90.5</v>
      </c>
      <c r="H1127" t="str">
        <f t="shared" si="35"/>
        <v>na</v>
      </c>
    </row>
    <row r="1128" spans="2:8" x14ac:dyDescent="0.2">
      <c r="B1128" s="1" t="s">
        <v>199</v>
      </c>
      <c r="C1128" s="1" t="s">
        <v>219</v>
      </c>
      <c r="D1128">
        <v>58.4</v>
      </c>
      <c r="F1128" t="str">
        <f t="shared" si="34"/>
        <v>na</v>
      </c>
      <c r="G1128">
        <f>VLOOKUP($C1128,'Lab Blank'!$D$4:$G$193,4,FALSE)</f>
        <v>85.3</v>
      </c>
      <c r="H1128" t="str">
        <f t="shared" si="35"/>
        <v>na</v>
      </c>
    </row>
    <row r="1129" spans="2:8" x14ac:dyDescent="0.2">
      <c r="B1129" s="1" t="s">
        <v>199</v>
      </c>
      <c r="C1129" s="1" t="s">
        <v>220</v>
      </c>
      <c r="D1129">
        <v>56.9</v>
      </c>
      <c r="F1129" t="str">
        <f t="shared" si="34"/>
        <v>na</v>
      </c>
      <c r="G1129">
        <f>VLOOKUP($C1129,'Lab Blank'!$D$4:$G$193,4,FALSE)</f>
        <v>69.8</v>
      </c>
      <c r="H1129" t="str">
        <f t="shared" si="35"/>
        <v>na</v>
      </c>
    </row>
    <row r="1130" spans="2:8" x14ac:dyDescent="0.2">
      <c r="B1130" s="1" t="s">
        <v>199</v>
      </c>
      <c r="C1130" s="1" t="s">
        <v>221</v>
      </c>
      <c r="D1130">
        <v>51.9</v>
      </c>
      <c r="E1130" t="s">
        <v>175</v>
      </c>
      <c r="F1130" t="str">
        <f t="shared" si="34"/>
        <v>na</v>
      </c>
      <c r="G1130">
        <f>VLOOKUP($C1130,'Lab Blank'!$D$4:$G$193,4,FALSE)</f>
        <v>77.099999999999994</v>
      </c>
      <c r="H1130" t="str">
        <f t="shared" si="35"/>
        <v>na</v>
      </c>
    </row>
    <row r="1131" spans="2:8" x14ac:dyDescent="0.2">
      <c r="B1131" s="1" t="s">
        <v>199</v>
      </c>
      <c r="C1131" s="1" t="s">
        <v>222</v>
      </c>
      <c r="D1131">
        <v>55.4</v>
      </c>
      <c r="F1131" t="str">
        <f t="shared" si="34"/>
        <v>na</v>
      </c>
      <c r="G1131">
        <f>VLOOKUP($C1131,'Lab Blank'!$D$4:$G$193,4,FALSE)</f>
        <v>78</v>
      </c>
      <c r="H1131" t="str">
        <f t="shared" si="35"/>
        <v>na</v>
      </c>
    </row>
    <row r="1132" spans="2:8" x14ac:dyDescent="0.2">
      <c r="B1132" s="1" t="s">
        <v>199</v>
      </c>
      <c r="C1132" s="1" t="s">
        <v>223</v>
      </c>
      <c r="D1132">
        <v>47</v>
      </c>
      <c r="F1132" t="str">
        <f t="shared" si="34"/>
        <v>na</v>
      </c>
      <c r="G1132">
        <f>VLOOKUP($C1132,'Lab Blank'!$D$4:$G$193,4,FALSE)</f>
        <v>71.5</v>
      </c>
      <c r="H1132" t="str">
        <f t="shared" si="35"/>
        <v>na</v>
      </c>
    </row>
    <row r="1133" spans="2:8" x14ac:dyDescent="0.2">
      <c r="B1133" s="1" t="s">
        <v>199</v>
      </c>
      <c r="C1133" s="1" t="s">
        <v>224</v>
      </c>
      <c r="D1133">
        <v>57.6</v>
      </c>
      <c r="F1133" t="str">
        <f t="shared" si="34"/>
        <v>na</v>
      </c>
      <c r="G1133">
        <f>VLOOKUP($C1133,'Lab Blank'!$D$4:$G$193,4,FALSE)</f>
        <v>95.3</v>
      </c>
      <c r="H1133" t="str">
        <f t="shared" si="35"/>
        <v>na</v>
      </c>
    </row>
    <row r="1134" spans="2:8" x14ac:dyDescent="0.2">
      <c r="B1134" s="1" t="s">
        <v>199</v>
      </c>
      <c r="C1134" s="1" t="s">
        <v>225</v>
      </c>
      <c r="D1134">
        <v>52.8</v>
      </c>
      <c r="F1134" t="str">
        <f t="shared" si="34"/>
        <v>na</v>
      </c>
      <c r="G1134">
        <f>VLOOKUP($C1134,'Lab Blank'!$D$4:$G$193,4,FALSE)</f>
        <v>92.6</v>
      </c>
      <c r="H1134" t="str">
        <f t="shared" si="35"/>
        <v>na</v>
      </c>
    </row>
    <row r="1135" spans="2:8" x14ac:dyDescent="0.2">
      <c r="B1135" s="1" t="s">
        <v>199</v>
      </c>
      <c r="C1135" s="1" t="s">
        <v>226</v>
      </c>
      <c r="D1135">
        <v>48.6</v>
      </c>
      <c r="F1135" t="str">
        <f t="shared" si="34"/>
        <v>na</v>
      </c>
      <c r="G1135">
        <f>VLOOKUP($C1135,'Lab Blank'!$D$4:$G$193,4,FALSE)</f>
        <v>75</v>
      </c>
      <c r="H1135" t="str">
        <f t="shared" si="35"/>
        <v>na</v>
      </c>
    </row>
    <row r="1136" spans="2:8" x14ac:dyDescent="0.2">
      <c r="B1136" s="1" t="s">
        <v>199</v>
      </c>
      <c r="C1136" s="1" t="s">
        <v>227</v>
      </c>
      <c r="D1136">
        <v>65.7</v>
      </c>
      <c r="F1136" t="str">
        <f t="shared" si="34"/>
        <v>na</v>
      </c>
      <c r="G1136">
        <f>VLOOKUP($C1136,'Lab Blank'!$D$4:$G$193,4,FALSE)</f>
        <v>101</v>
      </c>
      <c r="H1136" t="str">
        <f t="shared" si="35"/>
        <v>na</v>
      </c>
    </row>
    <row r="1137" spans="2:8" x14ac:dyDescent="0.2">
      <c r="B1137" s="1" t="s">
        <v>199</v>
      </c>
      <c r="C1137" s="1" t="s">
        <v>228</v>
      </c>
      <c r="D1137">
        <v>41.2</v>
      </c>
      <c r="F1137" t="str">
        <f t="shared" si="34"/>
        <v>na</v>
      </c>
      <c r="G1137">
        <f>VLOOKUP($C1137,'Lab Blank'!$D$4:$G$193,4,FALSE)</f>
        <v>65.900000000000006</v>
      </c>
      <c r="H1137" t="str">
        <f t="shared" si="35"/>
        <v>na</v>
      </c>
    </row>
    <row r="1138" spans="2:8" x14ac:dyDescent="0.2">
      <c r="B1138" s="1" t="s">
        <v>199</v>
      </c>
      <c r="C1138" s="1" t="s">
        <v>229</v>
      </c>
      <c r="D1138">
        <v>59.8</v>
      </c>
      <c r="F1138" t="str">
        <f t="shared" si="34"/>
        <v>na</v>
      </c>
      <c r="G1138">
        <f>VLOOKUP($C1138,'Lab Blank'!$D$4:$G$193,4,FALSE)</f>
        <v>89</v>
      </c>
      <c r="H1138" t="str">
        <f t="shared" si="35"/>
        <v>na</v>
      </c>
    </row>
    <row r="1139" spans="2:8" x14ac:dyDescent="0.2">
      <c r="B1139" s="1" t="s">
        <v>199</v>
      </c>
      <c r="C1139" s="1" t="s">
        <v>230</v>
      </c>
      <c r="D1139">
        <v>46.8</v>
      </c>
      <c r="F1139" t="str">
        <f t="shared" si="34"/>
        <v>na</v>
      </c>
      <c r="G1139">
        <f>VLOOKUP($C1139,'Lab Blank'!$D$4:$G$193,4,FALSE)</f>
        <v>72.400000000000006</v>
      </c>
      <c r="H1139" t="str">
        <f t="shared" si="35"/>
        <v>na</v>
      </c>
    </row>
    <row r="1140" spans="2:8" x14ac:dyDescent="0.2">
      <c r="B1140" s="1" t="s">
        <v>199</v>
      </c>
      <c r="C1140" s="1" t="s">
        <v>231</v>
      </c>
      <c r="D1140">
        <v>51.9</v>
      </c>
      <c r="F1140" t="str">
        <f t="shared" si="34"/>
        <v>na</v>
      </c>
      <c r="G1140">
        <f>VLOOKUP($C1140,'Lab Blank'!$D$4:$G$193,4,FALSE)</f>
        <v>79.3</v>
      </c>
      <c r="H1140" t="str">
        <f t="shared" si="35"/>
        <v>na</v>
      </c>
    </row>
    <row r="1141" spans="2:8" x14ac:dyDescent="0.2">
      <c r="B1141" s="1" t="s">
        <v>199</v>
      </c>
      <c r="C1141" s="1" t="s">
        <v>232</v>
      </c>
      <c r="D1141">
        <v>40.1</v>
      </c>
      <c r="F1141" t="str">
        <f t="shared" si="34"/>
        <v>na</v>
      </c>
      <c r="G1141">
        <f>VLOOKUP($C1141,'Lab Blank'!$D$4:$G$193,4,FALSE)</f>
        <v>70.3</v>
      </c>
      <c r="H1141" t="str">
        <f t="shared" si="35"/>
        <v>na</v>
      </c>
    </row>
    <row r="1142" spans="2:8" x14ac:dyDescent="0.2">
      <c r="B1142" s="1" t="s">
        <v>199</v>
      </c>
      <c r="C1142" s="1" t="s">
        <v>234</v>
      </c>
      <c r="D1142">
        <v>66.400000000000006</v>
      </c>
      <c r="F1142" t="str">
        <f t="shared" si="34"/>
        <v>na</v>
      </c>
      <c r="G1142">
        <f>VLOOKUP($C1142,'Lab Blank'!$D$4:$G$193,4,FALSE)</f>
        <v>82.1</v>
      </c>
      <c r="H1142" t="str">
        <f t="shared" si="35"/>
        <v>na</v>
      </c>
    </row>
    <row r="1143" spans="2:8" x14ac:dyDescent="0.2">
      <c r="B1143" s="1" t="s">
        <v>199</v>
      </c>
      <c r="C1143" s="1" t="s">
        <v>235</v>
      </c>
      <c r="D1143">
        <v>55.9</v>
      </c>
      <c r="F1143" t="str">
        <f t="shared" si="34"/>
        <v>na</v>
      </c>
      <c r="G1143">
        <f>VLOOKUP($C1143,'Lab Blank'!$D$4:$G$193,4,FALSE)</f>
        <v>76.099999999999994</v>
      </c>
      <c r="H1143" t="str">
        <f t="shared" si="35"/>
        <v>na</v>
      </c>
    </row>
    <row r="1144" spans="2:8" x14ac:dyDescent="0.2">
      <c r="B1144" s="1" t="s">
        <v>199</v>
      </c>
      <c r="C1144" s="1" t="s">
        <v>236</v>
      </c>
      <c r="D1144">
        <v>57.8</v>
      </c>
      <c r="F1144" t="str">
        <f t="shared" si="34"/>
        <v>na</v>
      </c>
      <c r="G1144">
        <f>VLOOKUP($C1144,'Lab Blank'!$D$4:$G$193,4,FALSE)</f>
        <v>72</v>
      </c>
      <c r="H1144" t="str">
        <f t="shared" si="35"/>
        <v>na</v>
      </c>
    </row>
    <row r="1145" spans="2:8" x14ac:dyDescent="0.2">
      <c r="B1145" s="1" t="s">
        <v>200</v>
      </c>
      <c r="C1145" s="1" t="s">
        <v>5</v>
      </c>
      <c r="D1145">
        <v>0.99</v>
      </c>
      <c r="E1145" t="s">
        <v>6</v>
      </c>
      <c r="F1145">
        <f t="shared" si="34"/>
        <v>0.99</v>
      </c>
      <c r="G1145">
        <f>VLOOKUP($C1145,'Lab Blank'!$D$4:$G$193,4,FALSE)</f>
        <v>1.63</v>
      </c>
      <c r="H1145" t="str">
        <f t="shared" si="35"/>
        <v>na</v>
      </c>
    </row>
    <row r="1146" spans="2:8" x14ac:dyDescent="0.2">
      <c r="B1146" s="1" t="s">
        <v>200</v>
      </c>
      <c r="C1146" s="1" t="s">
        <v>7</v>
      </c>
      <c r="D1146">
        <v>0.63300000000000001</v>
      </c>
      <c r="E1146" t="s">
        <v>193</v>
      </c>
      <c r="F1146">
        <f t="shared" si="34"/>
        <v>0.63300000000000001</v>
      </c>
      <c r="G1146">
        <f>VLOOKUP($C1146,'Lab Blank'!$D$4:$G$193,4,FALSE)</f>
        <v>0.746</v>
      </c>
      <c r="H1146" t="str">
        <f t="shared" si="35"/>
        <v>na</v>
      </c>
    </row>
    <row r="1147" spans="2:8" x14ac:dyDescent="0.2">
      <c r="B1147" s="1" t="s">
        <v>200</v>
      </c>
      <c r="C1147" s="1" t="s">
        <v>8</v>
      </c>
      <c r="D1147">
        <v>1.22</v>
      </c>
      <c r="E1147" t="s">
        <v>193</v>
      </c>
      <c r="F1147">
        <f t="shared" si="34"/>
        <v>1.22</v>
      </c>
      <c r="G1147">
        <f>VLOOKUP($C1147,'Lab Blank'!$D$4:$G$193,4,FALSE)</f>
        <v>2.21</v>
      </c>
      <c r="H1147" t="str">
        <f t="shared" si="35"/>
        <v>na</v>
      </c>
    </row>
    <row r="1148" spans="2:8" x14ac:dyDescent="0.2">
      <c r="B1148" s="1" t="s">
        <v>200</v>
      </c>
      <c r="C1148" s="1" t="s">
        <v>10</v>
      </c>
      <c r="D1148">
        <v>2.77</v>
      </c>
      <c r="F1148">
        <f t="shared" si="34"/>
        <v>2.77</v>
      </c>
      <c r="G1148">
        <f>VLOOKUP($C1148,'Lab Blank'!$D$4:$G$193,4,FALSE)</f>
        <v>1.06</v>
      </c>
      <c r="H1148" t="str">
        <f t="shared" si="35"/>
        <v>na</v>
      </c>
    </row>
    <row r="1149" spans="2:8" x14ac:dyDescent="0.2">
      <c r="B1149" s="1" t="s">
        <v>200</v>
      </c>
      <c r="C1149" s="1" t="s">
        <v>11</v>
      </c>
      <c r="D1149">
        <v>0.49199999999999999</v>
      </c>
      <c r="E1149" t="s">
        <v>12</v>
      </c>
      <c r="F1149" t="str">
        <f t="shared" si="34"/>
        <v>na</v>
      </c>
      <c r="G1149">
        <f>VLOOKUP($C1149,'Lab Blank'!$D$4:$G$193,4,FALSE)</f>
        <v>0</v>
      </c>
      <c r="H1149" t="str">
        <f t="shared" si="35"/>
        <v>na</v>
      </c>
    </row>
    <row r="1150" spans="2:8" x14ac:dyDescent="0.2">
      <c r="B1150" s="1" t="s">
        <v>200</v>
      </c>
      <c r="C1150" s="1" t="s">
        <v>13</v>
      </c>
      <c r="D1150">
        <v>0.88</v>
      </c>
      <c r="E1150" t="s">
        <v>174</v>
      </c>
      <c r="F1150">
        <f t="shared" si="34"/>
        <v>0.88</v>
      </c>
      <c r="G1150">
        <f>VLOOKUP($C1150,'Lab Blank'!$D$4:$G$193,4,FALSE)</f>
        <v>0</v>
      </c>
      <c r="H1150">
        <f t="shared" si="35"/>
        <v>0.88</v>
      </c>
    </row>
    <row r="1151" spans="2:8" x14ac:dyDescent="0.2">
      <c r="B1151" s="1" t="s">
        <v>200</v>
      </c>
      <c r="C1151" s="1" t="s">
        <v>14</v>
      </c>
      <c r="D1151">
        <v>4.34</v>
      </c>
      <c r="E1151" t="s">
        <v>9</v>
      </c>
      <c r="F1151">
        <f t="shared" si="34"/>
        <v>4.34</v>
      </c>
      <c r="G1151">
        <f>VLOOKUP($C1151,'Lab Blank'!$D$4:$G$193,4,FALSE)</f>
        <v>1.74</v>
      </c>
      <c r="H1151" t="str">
        <f t="shared" si="35"/>
        <v>na</v>
      </c>
    </row>
    <row r="1152" spans="2:8" x14ac:dyDescent="0.2">
      <c r="B1152" s="1" t="s">
        <v>200</v>
      </c>
      <c r="C1152" s="1" t="s">
        <v>15</v>
      </c>
      <c r="D1152">
        <v>3.38</v>
      </c>
      <c r="E1152" t="s">
        <v>9</v>
      </c>
      <c r="F1152">
        <f t="shared" si="34"/>
        <v>3.38</v>
      </c>
      <c r="G1152">
        <f>VLOOKUP($C1152,'Lab Blank'!$D$4:$G$193,4,FALSE)</f>
        <v>1.56</v>
      </c>
      <c r="H1152" t="str">
        <f t="shared" si="35"/>
        <v>na</v>
      </c>
    </row>
    <row r="1153" spans="2:8" x14ac:dyDescent="0.2">
      <c r="B1153" s="1" t="s">
        <v>200</v>
      </c>
      <c r="C1153" s="1" t="s">
        <v>16</v>
      </c>
      <c r="D1153">
        <v>0.43</v>
      </c>
      <c r="E1153" t="s">
        <v>12</v>
      </c>
      <c r="F1153" t="str">
        <f t="shared" si="34"/>
        <v>na</v>
      </c>
      <c r="G1153">
        <f>VLOOKUP($C1153,'Lab Blank'!$D$4:$G$193,4,FALSE)</f>
        <v>0</v>
      </c>
      <c r="H1153" t="str">
        <f t="shared" si="35"/>
        <v>na</v>
      </c>
    </row>
    <row r="1154" spans="2:8" x14ac:dyDescent="0.2">
      <c r="B1154" s="1" t="s">
        <v>200</v>
      </c>
      <c r="C1154" s="1" t="s">
        <v>17</v>
      </c>
      <c r="D1154">
        <v>0.438</v>
      </c>
      <c r="E1154" t="s">
        <v>12</v>
      </c>
      <c r="F1154" t="str">
        <f t="shared" si="34"/>
        <v>na</v>
      </c>
      <c r="G1154">
        <f>VLOOKUP($C1154,'Lab Blank'!$D$4:$G$193,4,FALSE)</f>
        <v>0</v>
      </c>
      <c r="H1154" t="str">
        <f t="shared" si="35"/>
        <v>na</v>
      </c>
    </row>
    <row r="1155" spans="2:8" x14ac:dyDescent="0.2">
      <c r="B1155" s="1" t="s">
        <v>200</v>
      </c>
      <c r="C1155" s="1" t="s">
        <v>18</v>
      </c>
      <c r="D1155">
        <v>12.8</v>
      </c>
      <c r="E1155" t="s">
        <v>9</v>
      </c>
      <c r="F1155">
        <f t="shared" si="34"/>
        <v>12.8</v>
      </c>
      <c r="G1155">
        <f>VLOOKUP($C1155,'Lab Blank'!$D$4:$G$193,4,FALSE)</f>
        <v>16.3</v>
      </c>
      <c r="H1155" t="str">
        <f t="shared" si="35"/>
        <v>na</v>
      </c>
    </row>
    <row r="1156" spans="2:8" x14ac:dyDescent="0.2">
      <c r="B1156" s="1" t="s">
        <v>200</v>
      </c>
      <c r="C1156" s="1" t="s">
        <v>19</v>
      </c>
      <c r="D1156">
        <v>0.48</v>
      </c>
      <c r="E1156" t="s">
        <v>20</v>
      </c>
      <c r="F1156" t="str">
        <f t="shared" si="34"/>
        <v>na</v>
      </c>
      <c r="G1156">
        <f>VLOOKUP($C1156,'Lab Blank'!$D$4:$G$193,4,FALSE)</f>
        <v>0</v>
      </c>
      <c r="H1156" t="str">
        <f t="shared" si="35"/>
        <v>na</v>
      </c>
    </row>
    <row r="1157" spans="2:8" x14ac:dyDescent="0.2">
      <c r="B1157" s="1" t="s">
        <v>200</v>
      </c>
      <c r="C1157" s="1" t="s">
        <v>21</v>
      </c>
      <c r="D1157">
        <v>0.45100000000000001</v>
      </c>
      <c r="E1157" t="s">
        <v>12</v>
      </c>
      <c r="F1157" t="str">
        <f t="shared" si="34"/>
        <v>na</v>
      </c>
      <c r="G1157">
        <f>VLOOKUP($C1157,'Lab Blank'!$D$4:$G$193,4,FALSE)</f>
        <v>0</v>
      </c>
      <c r="H1157" t="str">
        <f t="shared" si="35"/>
        <v>na</v>
      </c>
    </row>
    <row r="1158" spans="2:8" x14ac:dyDescent="0.2">
      <c r="B1158" s="1" t="s">
        <v>200</v>
      </c>
      <c r="C1158" s="1" t="s">
        <v>22</v>
      </c>
      <c r="D1158">
        <v>3.7</v>
      </c>
      <c r="E1158" t="s">
        <v>9</v>
      </c>
      <c r="F1158">
        <f t="shared" ref="F1158:F1221" si="36">IF(OR(LEFT(C1158,3)&lt;&gt;"PCB",RIGHT(C1158,1)="L",NOT(ISERROR(SEARCH("U",E1158)))),"na",D1158)</f>
        <v>3.7</v>
      </c>
      <c r="G1158">
        <f>VLOOKUP($C1158,'Lab Blank'!$D$4:$G$193,4,FALSE)</f>
        <v>1.62</v>
      </c>
      <c r="H1158" t="str">
        <f t="shared" ref="H1158:H1221" si="37">IF(OR($F1158="na",$F1158&lt;3*G1158),"na",$F1158)</f>
        <v>na</v>
      </c>
    </row>
    <row r="1159" spans="2:8" x14ac:dyDescent="0.2">
      <c r="B1159" s="1" t="s">
        <v>200</v>
      </c>
      <c r="C1159" s="1" t="s">
        <v>23</v>
      </c>
      <c r="D1159">
        <v>2.87</v>
      </c>
      <c r="F1159">
        <f t="shared" si="36"/>
        <v>2.87</v>
      </c>
      <c r="G1159">
        <f>VLOOKUP($C1159,'Lab Blank'!$D$4:$G$193,4,FALSE)</f>
        <v>0.66100000000000003</v>
      </c>
      <c r="H1159">
        <f t="shared" si="37"/>
        <v>2.87</v>
      </c>
    </row>
    <row r="1160" spans="2:8" x14ac:dyDescent="0.2">
      <c r="B1160" s="1" t="s">
        <v>200</v>
      </c>
      <c r="C1160" s="1" t="s">
        <v>24</v>
      </c>
      <c r="D1160">
        <v>2.54</v>
      </c>
      <c r="F1160">
        <f t="shared" si="36"/>
        <v>2.54</v>
      </c>
      <c r="G1160">
        <f>VLOOKUP($C1160,'Lab Blank'!$D$4:$G$193,4,FALSE)</f>
        <v>0.71699999999999997</v>
      </c>
      <c r="H1160">
        <f t="shared" si="37"/>
        <v>2.54</v>
      </c>
    </row>
    <row r="1161" spans="2:8" x14ac:dyDescent="0.2">
      <c r="B1161" s="1" t="s">
        <v>200</v>
      </c>
      <c r="C1161" s="1" t="s">
        <v>25</v>
      </c>
      <c r="D1161">
        <v>6.43</v>
      </c>
      <c r="E1161" t="s">
        <v>175</v>
      </c>
      <c r="F1161">
        <f t="shared" si="36"/>
        <v>6.43</v>
      </c>
      <c r="G1161">
        <f>VLOOKUP($C1161,'Lab Blank'!$D$4:$G$193,4,FALSE)</f>
        <v>1.2</v>
      </c>
      <c r="H1161">
        <f t="shared" si="37"/>
        <v>6.43</v>
      </c>
    </row>
    <row r="1162" spans="2:8" x14ac:dyDescent="0.2">
      <c r="B1162" s="1" t="s">
        <v>200</v>
      </c>
      <c r="C1162" s="1" t="s">
        <v>27</v>
      </c>
      <c r="D1162">
        <v>2.86</v>
      </c>
      <c r="F1162">
        <f t="shared" si="36"/>
        <v>2.86</v>
      </c>
      <c r="G1162">
        <f>VLOOKUP($C1162,'Lab Blank'!$D$4:$G$193,4,FALSE)</f>
        <v>0.51900000000000002</v>
      </c>
      <c r="H1162">
        <f t="shared" si="37"/>
        <v>2.86</v>
      </c>
    </row>
    <row r="1163" spans="2:8" x14ac:dyDescent="0.2">
      <c r="B1163" s="1" t="s">
        <v>200</v>
      </c>
      <c r="C1163" s="1" t="s">
        <v>28</v>
      </c>
      <c r="D1163">
        <v>16.100000000000001</v>
      </c>
      <c r="E1163" t="s">
        <v>175</v>
      </c>
      <c r="F1163">
        <f t="shared" si="36"/>
        <v>16.100000000000001</v>
      </c>
      <c r="G1163">
        <f>VLOOKUP($C1163,'Lab Blank'!$D$4:$G$193,4,FALSE)</f>
        <v>3.07</v>
      </c>
      <c r="H1163">
        <f t="shared" si="37"/>
        <v>16.100000000000001</v>
      </c>
    </row>
    <row r="1164" spans="2:8" x14ac:dyDescent="0.2">
      <c r="B1164" s="1" t="s">
        <v>200</v>
      </c>
      <c r="C1164" s="1" t="s">
        <v>30</v>
      </c>
      <c r="D1164">
        <v>3</v>
      </c>
      <c r="E1164" t="s">
        <v>175</v>
      </c>
      <c r="F1164">
        <f t="shared" si="36"/>
        <v>3</v>
      </c>
      <c r="G1164">
        <f>VLOOKUP($C1164,'Lab Blank'!$D$4:$G$193,4,FALSE)</f>
        <v>1.56</v>
      </c>
      <c r="H1164" t="str">
        <f t="shared" si="37"/>
        <v>na</v>
      </c>
    </row>
    <row r="1165" spans="2:8" x14ac:dyDescent="0.2">
      <c r="B1165" s="1" t="s">
        <v>200</v>
      </c>
      <c r="C1165" s="1" t="s">
        <v>32</v>
      </c>
      <c r="D1165">
        <v>5.99</v>
      </c>
      <c r="F1165">
        <f t="shared" si="36"/>
        <v>5.99</v>
      </c>
      <c r="G1165">
        <f>VLOOKUP($C1165,'Lab Blank'!$D$4:$G$193,4,FALSE)</f>
        <v>0.92</v>
      </c>
      <c r="H1165">
        <f t="shared" si="37"/>
        <v>5.99</v>
      </c>
    </row>
    <row r="1166" spans="2:8" x14ac:dyDescent="0.2">
      <c r="B1166" s="1" t="s">
        <v>200</v>
      </c>
      <c r="C1166" s="1" t="s">
        <v>33</v>
      </c>
      <c r="D1166">
        <v>0.18099999999999999</v>
      </c>
      <c r="E1166" t="s">
        <v>12</v>
      </c>
      <c r="F1166" t="str">
        <f t="shared" si="36"/>
        <v>na</v>
      </c>
      <c r="G1166">
        <f>VLOOKUP($C1166,'Lab Blank'!$D$4:$G$193,4,FALSE)</f>
        <v>0.32500000000000001</v>
      </c>
      <c r="H1166" t="str">
        <f t="shared" si="37"/>
        <v>na</v>
      </c>
    </row>
    <row r="1167" spans="2:8" x14ac:dyDescent="0.2">
      <c r="B1167" s="1" t="s">
        <v>200</v>
      </c>
      <c r="C1167" s="1" t="s">
        <v>34</v>
      </c>
      <c r="D1167">
        <v>0.30499999999999999</v>
      </c>
      <c r="E1167" t="s">
        <v>174</v>
      </c>
      <c r="F1167">
        <f t="shared" si="36"/>
        <v>0.30499999999999999</v>
      </c>
      <c r="G1167">
        <f>VLOOKUP($C1167,'Lab Blank'!$D$4:$G$193,4,FALSE)</f>
        <v>0</v>
      </c>
      <c r="H1167">
        <f t="shared" si="37"/>
        <v>0.30499999999999999</v>
      </c>
    </row>
    <row r="1168" spans="2:8" x14ac:dyDescent="0.2">
      <c r="B1168" s="1" t="s">
        <v>200</v>
      </c>
      <c r="C1168" s="1" t="s">
        <v>35</v>
      </c>
      <c r="D1168">
        <v>0.84299999999999997</v>
      </c>
      <c r="E1168" t="s">
        <v>174</v>
      </c>
      <c r="F1168">
        <f t="shared" si="36"/>
        <v>0.84299999999999997</v>
      </c>
      <c r="G1168">
        <f>VLOOKUP($C1168,'Lab Blank'!$D$4:$G$193,4,FALSE)</f>
        <v>0</v>
      </c>
      <c r="H1168">
        <f t="shared" si="37"/>
        <v>0.84299999999999997</v>
      </c>
    </row>
    <row r="1169" spans="2:8" x14ac:dyDescent="0.2">
      <c r="B1169" s="1" t="s">
        <v>200</v>
      </c>
      <c r="C1169" s="1" t="s">
        <v>36</v>
      </c>
      <c r="D1169">
        <v>2.74</v>
      </c>
      <c r="E1169" t="s">
        <v>175</v>
      </c>
      <c r="F1169">
        <f t="shared" si="36"/>
        <v>2.74</v>
      </c>
      <c r="G1169">
        <f>VLOOKUP($C1169,'Lab Blank'!$D$4:$G$193,4,FALSE)</f>
        <v>0.49299999999999999</v>
      </c>
      <c r="H1169">
        <f t="shared" si="37"/>
        <v>2.74</v>
      </c>
    </row>
    <row r="1170" spans="2:8" x14ac:dyDescent="0.2">
      <c r="B1170" s="1" t="s">
        <v>200</v>
      </c>
      <c r="C1170" s="1" t="s">
        <v>37</v>
      </c>
      <c r="D1170">
        <v>1.1399999999999999</v>
      </c>
      <c r="E1170" t="s">
        <v>174</v>
      </c>
      <c r="F1170">
        <f t="shared" si="36"/>
        <v>1.1399999999999999</v>
      </c>
      <c r="G1170">
        <f>VLOOKUP($C1170,'Lab Blank'!$D$4:$G$193,4,FALSE)</f>
        <v>0</v>
      </c>
      <c r="H1170">
        <f t="shared" si="37"/>
        <v>1.1399999999999999</v>
      </c>
    </row>
    <row r="1171" spans="2:8" x14ac:dyDescent="0.2">
      <c r="B1171" s="1" t="s">
        <v>200</v>
      </c>
      <c r="C1171" s="1" t="s">
        <v>38</v>
      </c>
      <c r="D1171">
        <v>11.7</v>
      </c>
      <c r="F1171">
        <f t="shared" si="36"/>
        <v>11.7</v>
      </c>
      <c r="G1171">
        <f>VLOOKUP($C1171,'Lab Blank'!$D$4:$G$193,4,FALSE)</f>
        <v>2.0699999999999998</v>
      </c>
      <c r="H1171">
        <f t="shared" si="37"/>
        <v>11.7</v>
      </c>
    </row>
    <row r="1172" spans="2:8" x14ac:dyDescent="0.2">
      <c r="B1172" s="1" t="s">
        <v>200</v>
      </c>
      <c r="C1172" s="1" t="s">
        <v>39</v>
      </c>
      <c r="D1172">
        <v>1.3</v>
      </c>
      <c r="E1172" t="s">
        <v>174</v>
      </c>
      <c r="F1172">
        <f t="shared" si="36"/>
        <v>1.3</v>
      </c>
      <c r="G1172">
        <f>VLOOKUP($C1172,'Lab Blank'!$D$4:$G$193,4,FALSE)</f>
        <v>0.45700000000000002</v>
      </c>
      <c r="H1172" t="str">
        <f t="shared" si="37"/>
        <v>na</v>
      </c>
    </row>
    <row r="1173" spans="2:8" x14ac:dyDescent="0.2">
      <c r="B1173" s="1" t="s">
        <v>200</v>
      </c>
      <c r="C1173" s="1" t="s">
        <v>41</v>
      </c>
      <c r="D1173">
        <v>0.18099999999999999</v>
      </c>
      <c r="E1173" t="s">
        <v>12</v>
      </c>
      <c r="F1173" t="str">
        <f t="shared" si="36"/>
        <v>na</v>
      </c>
      <c r="G1173">
        <f>VLOOKUP($C1173,'Lab Blank'!$D$4:$G$193,4,FALSE)</f>
        <v>0.315</v>
      </c>
      <c r="H1173" t="str">
        <f t="shared" si="37"/>
        <v>na</v>
      </c>
    </row>
    <row r="1174" spans="2:8" x14ac:dyDescent="0.2">
      <c r="B1174" s="1" t="s">
        <v>200</v>
      </c>
      <c r="C1174" s="1" t="s">
        <v>42</v>
      </c>
      <c r="D1174">
        <v>0.216</v>
      </c>
      <c r="E1174" t="s">
        <v>174</v>
      </c>
      <c r="F1174">
        <f t="shared" si="36"/>
        <v>0.216</v>
      </c>
      <c r="G1174">
        <f>VLOOKUP($C1174,'Lab Blank'!$D$4:$G$193,4,FALSE)</f>
        <v>0.34899999999999998</v>
      </c>
      <c r="H1174" t="str">
        <f t="shared" si="37"/>
        <v>na</v>
      </c>
    </row>
    <row r="1175" spans="2:8" x14ac:dyDescent="0.2">
      <c r="B1175" s="1" t="s">
        <v>200</v>
      </c>
      <c r="C1175" s="1" t="s">
        <v>43</v>
      </c>
      <c r="D1175">
        <v>0.18099999999999999</v>
      </c>
      <c r="E1175" t="s">
        <v>12</v>
      </c>
      <c r="F1175" t="str">
        <f t="shared" si="36"/>
        <v>na</v>
      </c>
      <c r="G1175">
        <f>VLOOKUP($C1175,'Lab Blank'!$D$4:$G$193,4,FALSE)</f>
        <v>0</v>
      </c>
      <c r="H1175" t="str">
        <f t="shared" si="37"/>
        <v>na</v>
      </c>
    </row>
    <row r="1176" spans="2:8" x14ac:dyDescent="0.2">
      <c r="B1176" s="1" t="s">
        <v>200</v>
      </c>
      <c r="C1176" s="1" t="s">
        <v>44</v>
      </c>
      <c r="D1176">
        <v>2.04</v>
      </c>
      <c r="E1176" t="s">
        <v>9</v>
      </c>
      <c r="F1176">
        <f t="shared" si="36"/>
        <v>2.04</v>
      </c>
      <c r="G1176">
        <f>VLOOKUP($C1176,'Lab Blank'!$D$4:$G$193,4,FALSE)</f>
        <v>0.80100000000000005</v>
      </c>
      <c r="H1176" t="str">
        <f t="shared" si="37"/>
        <v>na</v>
      </c>
    </row>
    <row r="1177" spans="2:8" x14ac:dyDescent="0.2">
      <c r="B1177" s="1" t="s">
        <v>200</v>
      </c>
      <c r="C1177" s="1" t="s">
        <v>45</v>
      </c>
      <c r="D1177">
        <v>0.18099999999999999</v>
      </c>
      <c r="E1177" t="s">
        <v>12</v>
      </c>
      <c r="F1177" t="str">
        <f t="shared" si="36"/>
        <v>na</v>
      </c>
      <c r="G1177">
        <f>VLOOKUP($C1177,'Lab Blank'!$D$4:$G$193,4,FALSE)</f>
        <v>0</v>
      </c>
      <c r="H1177" t="str">
        <f t="shared" si="37"/>
        <v>na</v>
      </c>
    </row>
    <row r="1178" spans="2:8" x14ac:dyDescent="0.2">
      <c r="B1178" s="1" t="s">
        <v>200</v>
      </c>
      <c r="C1178" s="1" t="s">
        <v>46</v>
      </c>
      <c r="D1178">
        <v>0.18099999999999999</v>
      </c>
      <c r="E1178" t="s">
        <v>12</v>
      </c>
      <c r="F1178" t="str">
        <f t="shared" si="36"/>
        <v>na</v>
      </c>
      <c r="G1178">
        <f>VLOOKUP($C1178,'Lab Blank'!$D$4:$G$193,4,FALSE)</f>
        <v>0</v>
      </c>
      <c r="H1178" t="str">
        <f t="shared" si="37"/>
        <v>na</v>
      </c>
    </row>
    <row r="1179" spans="2:8" x14ac:dyDescent="0.2">
      <c r="B1179" s="1" t="s">
        <v>200</v>
      </c>
      <c r="C1179" s="1" t="s">
        <v>47</v>
      </c>
      <c r="D1179">
        <v>5.15</v>
      </c>
      <c r="E1179" t="s">
        <v>175</v>
      </c>
      <c r="F1179">
        <f t="shared" si="36"/>
        <v>5.15</v>
      </c>
      <c r="G1179">
        <f>VLOOKUP($C1179,'Lab Blank'!$D$4:$G$193,4,FALSE)</f>
        <v>0.90100000000000002</v>
      </c>
      <c r="H1179">
        <f t="shared" si="37"/>
        <v>5.15</v>
      </c>
    </row>
    <row r="1180" spans="2:8" x14ac:dyDescent="0.2">
      <c r="B1180" s="1" t="s">
        <v>200</v>
      </c>
      <c r="C1180" s="1" t="s">
        <v>48</v>
      </c>
      <c r="D1180">
        <v>3.8</v>
      </c>
      <c r="F1180">
        <f t="shared" si="36"/>
        <v>3.8</v>
      </c>
      <c r="G1180">
        <f>VLOOKUP($C1180,'Lab Blank'!$D$4:$G$193,4,FALSE)</f>
        <v>0.50700000000000001</v>
      </c>
      <c r="H1180">
        <f t="shared" si="37"/>
        <v>3.8</v>
      </c>
    </row>
    <row r="1181" spans="2:8" x14ac:dyDescent="0.2">
      <c r="B1181" s="1" t="s">
        <v>200</v>
      </c>
      <c r="C1181" s="1" t="s">
        <v>49</v>
      </c>
      <c r="D1181">
        <v>0.48599999999999999</v>
      </c>
      <c r="E1181" t="s">
        <v>40</v>
      </c>
      <c r="F1181">
        <f t="shared" si="36"/>
        <v>0.48599999999999999</v>
      </c>
      <c r="G1181">
        <f>VLOOKUP($C1181,'Lab Blank'!$D$4:$G$193,4,FALSE)</f>
        <v>0</v>
      </c>
      <c r="H1181">
        <f t="shared" si="37"/>
        <v>0.48599999999999999</v>
      </c>
    </row>
    <row r="1182" spans="2:8" x14ac:dyDescent="0.2">
      <c r="B1182" s="1" t="s">
        <v>200</v>
      </c>
      <c r="C1182" s="1" t="s">
        <v>50</v>
      </c>
      <c r="D1182">
        <v>15</v>
      </c>
      <c r="E1182" t="s">
        <v>175</v>
      </c>
      <c r="F1182">
        <f t="shared" si="36"/>
        <v>15</v>
      </c>
      <c r="G1182">
        <f>VLOOKUP($C1182,'Lab Blank'!$D$4:$G$193,4,FALSE)</f>
        <v>1.95</v>
      </c>
      <c r="H1182">
        <f t="shared" si="37"/>
        <v>15</v>
      </c>
    </row>
    <row r="1183" spans="2:8" x14ac:dyDescent="0.2">
      <c r="B1183" s="1" t="s">
        <v>200</v>
      </c>
      <c r="C1183" s="1" t="s">
        <v>51</v>
      </c>
      <c r="D1183">
        <v>4.0199999999999996</v>
      </c>
      <c r="E1183" t="s">
        <v>175</v>
      </c>
      <c r="F1183">
        <f t="shared" si="36"/>
        <v>4.0199999999999996</v>
      </c>
      <c r="G1183">
        <f>VLOOKUP($C1183,'Lab Blank'!$D$4:$G$193,4,FALSE)</f>
        <v>0</v>
      </c>
      <c r="H1183">
        <f t="shared" si="37"/>
        <v>4.0199999999999996</v>
      </c>
    </row>
    <row r="1184" spans="2:8" x14ac:dyDescent="0.2">
      <c r="B1184" s="1" t="s">
        <v>200</v>
      </c>
      <c r="C1184" s="1" t="s">
        <v>52</v>
      </c>
      <c r="D1184">
        <v>1</v>
      </c>
      <c r="E1184" t="s">
        <v>174</v>
      </c>
      <c r="F1184">
        <f t="shared" si="36"/>
        <v>1</v>
      </c>
      <c r="G1184">
        <f>VLOOKUP($C1184,'Lab Blank'!$D$4:$G$193,4,FALSE)</f>
        <v>0</v>
      </c>
      <c r="H1184">
        <f t="shared" si="37"/>
        <v>1</v>
      </c>
    </row>
    <row r="1185" spans="2:8" x14ac:dyDescent="0.2">
      <c r="B1185" s="1" t="s">
        <v>200</v>
      </c>
      <c r="C1185" s="1" t="s">
        <v>53</v>
      </c>
      <c r="D1185">
        <v>1.81</v>
      </c>
      <c r="F1185">
        <f t="shared" si="36"/>
        <v>1.81</v>
      </c>
      <c r="G1185">
        <f>VLOOKUP($C1185,'Lab Blank'!$D$4:$G$193,4,FALSE)</f>
        <v>0.41299999999999998</v>
      </c>
      <c r="H1185">
        <f t="shared" si="37"/>
        <v>1.81</v>
      </c>
    </row>
    <row r="1186" spans="2:8" x14ac:dyDescent="0.2">
      <c r="B1186" s="1" t="s">
        <v>200</v>
      </c>
      <c r="C1186" s="1" t="s">
        <v>54</v>
      </c>
      <c r="D1186">
        <v>9.07</v>
      </c>
      <c r="E1186" t="s">
        <v>175</v>
      </c>
      <c r="F1186">
        <f t="shared" si="36"/>
        <v>9.07</v>
      </c>
      <c r="G1186">
        <f>VLOOKUP($C1186,'Lab Blank'!$D$4:$G$193,4,FALSE)</f>
        <v>0.879</v>
      </c>
      <c r="H1186">
        <f t="shared" si="37"/>
        <v>9.07</v>
      </c>
    </row>
    <row r="1187" spans="2:8" x14ac:dyDescent="0.2">
      <c r="B1187" s="1" t="s">
        <v>200</v>
      </c>
      <c r="C1187" s="1" t="s">
        <v>55</v>
      </c>
      <c r="D1187">
        <v>2.5499999999999998</v>
      </c>
      <c r="E1187" t="s">
        <v>175</v>
      </c>
      <c r="F1187">
        <f t="shared" si="36"/>
        <v>2.5499999999999998</v>
      </c>
      <c r="G1187">
        <f>VLOOKUP($C1187,'Lab Blank'!$D$4:$G$193,4,FALSE)</f>
        <v>0</v>
      </c>
      <c r="H1187">
        <f t="shared" si="37"/>
        <v>2.5499999999999998</v>
      </c>
    </row>
    <row r="1188" spans="2:8" x14ac:dyDescent="0.2">
      <c r="B1188" s="1" t="s">
        <v>200</v>
      </c>
      <c r="C1188" s="1" t="s">
        <v>56</v>
      </c>
      <c r="D1188">
        <v>19.8</v>
      </c>
      <c r="F1188">
        <f t="shared" si="36"/>
        <v>19.8</v>
      </c>
      <c r="G1188">
        <f>VLOOKUP($C1188,'Lab Blank'!$D$4:$G$193,4,FALSE)</f>
        <v>2.02</v>
      </c>
      <c r="H1188">
        <f t="shared" si="37"/>
        <v>19.8</v>
      </c>
    </row>
    <row r="1189" spans="2:8" x14ac:dyDescent="0.2">
      <c r="B1189" s="1" t="s">
        <v>200</v>
      </c>
      <c r="C1189" s="1" t="s">
        <v>57</v>
      </c>
      <c r="D1189">
        <v>0.18099999999999999</v>
      </c>
      <c r="E1189" t="s">
        <v>12</v>
      </c>
      <c r="F1189" t="str">
        <f t="shared" si="36"/>
        <v>na</v>
      </c>
      <c r="G1189">
        <f>VLOOKUP($C1189,'Lab Blank'!$D$4:$G$193,4,FALSE)</f>
        <v>0.23599999999999999</v>
      </c>
      <c r="H1189" t="str">
        <f t="shared" si="37"/>
        <v>na</v>
      </c>
    </row>
    <row r="1190" spans="2:8" x14ac:dyDescent="0.2">
      <c r="B1190" s="1" t="s">
        <v>200</v>
      </c>
      <c r="C1190" s="1" t="s">
        <v>58</v>
      </c>
      <c r="D1190">
        <v>0.25600000000000001</v>
      </c>
      <c r="E1190" t="s">
        <v>12</v>
      </c>
      <c r="F1190" t="str">
        <f t="shared" si="36"/>
        <v>na</v>
      </c>
      <c r="G1190">
        <f>VLOOKUP($C1190,'Lab Blank'!$D$4:$G$193,4,FALSE)</f>
        <v>0</v>
      </c>
      <c r="H1190" t="str">
        <f t="shared" si="37"/>
        <v>na</v>
      </c>
    </row>
    <row r="1191" spans="2:8" x14ac:dyDescent="0.2">
      <c r="B1191" s="1" t="s">
        <v>200</v>
      </c>
      <c r="C1191" s="1" t="s">
        <v>59</v>
      </c>
      <c r="D1191">
        <v>4.12</v>
      </c>
      <c r="F1191">
        <f t="shared" si="36"/>
        <v>4.12</v>
      </c>
      <c r="G1191">
        <f>VLOOKUP($C1191,'Lab Blank'!$D$4:$G$193,4,FALSE)</f>
        <v>0.41799999999999998</v>
      </c>
      <c r="H1191">
        <f t="shared" si="37"/>
        <v>4.12</v>
      </c>
    </row>
    <row r="1192" spans="2:8" x14ac:dyDescent="0.2">
      <c r="B1192" s="1" t="s">
        <v>200</v>
      </c>
      <c r="C1192" s="1" t="s">
        <v>60</v>
      </c>
      <c r="D1192">
        <v>0.224</v>
      </c>
      <c r="E1192" t="s">
        <v>12</v>
      </c>
      <c r="F1192" t="str">
        <f t="shared" si="36"/>
        <v>na</v>
      </c>
      <c r="G1192">
        <f>VLOOKUP($C1192,'Lab Blank'!$D$4:$G$193,4,FALSE)</f>
        <v>0</v>
      </c>
      <c r="H1192" t="str">
        <f t="shared" si="37"/>
        <v>na</v>
      </c>
    </row>
    <row r="1193" spans="2:8" x14ac:dyDescent="0.2">
      <c r="B1193" s="1" t="s">
        <v>200</v>
      </c>
      <c r="C1193" s="1" t="s">
        <v>61</v>
      </c>
      <c r="D1193">
        <v>0.24399999999999999</v>
      </c>
      <c r="E1193" t="s">
        <v>12</v>
      </c>
      <c r="F1193" t="str">
        <f t="shared" si="36"/>
        <v>na</v>
      </c>
      <c r="G1193">
        <f>VLOOKUP($C1193,'Lab Blank'!$D$4:$G$193,4,FALSE)</f>
        <v>0</v>
      </c>
      <c r="H1193" t="str">
        <f t="shared" si="37"/>
        <v>na</v>
      </c>
    </row>
    <row r="1194" spans="2:8" x14ac:dyDescent="0.2">
      <c r="B1194" s="1" t="s">
        <v>200</v>
      </c>
      <c r="C1194" s="1" t="s">
        <v>62</v>
      </c>
      <c r="D1194">
        <v>1.39</v>
      </c>
      <c r="E1194" t="s">
        <v>176</v>
      </c>
      <c r="F1194">
        <f t="shared" si="36"/>
        <v>1.39</v>
      </c>
      <c r="G1194">
        <f>VLOOKUP($C1194,'Lab Blank'!$D$4:$G$193,4,FALSE)</f>
        <v>0</v>
      </c>
      <c r="H1194">
        <f t="shared" si="37"/>
        <v>1.39</v>
      </c>
    </row>
    <row r="1195" spans="2:8" x14ac:dyDescent="0.2">
      <c r="B1195" s="1" t="s">
        <v>200</v>
      </c>
      <c r="C1195" s="1" t="s">
        <v>63</v>
      </c>
      <c r="D1195">
        <v>2.2000000000000002</v>
      </c>
      <c r="F1195">
        <f t="shared" si="36"/>
        <v>2.2000000000000002</v>
      </c>
      <c r="G1195">
        <f>VLOOKUP($C1195,'Lab Blank'!$D$4:$G$193,4,FALSE)</f>
        <v>0.32</v>
      </c>
      <c r="H1195">
        <f t="shared" si="37"/>
        <v>2.2000000000000002</v>
      </c>
    </row>
    <row r="1196" spans="2:8" x14ac:dyDescent="0.2">
      <c r="B1196" s="1" t="s">
        <v>200</v>
      </c>
      <c r="C1196" s="1" t="s">
        <v>64</v>
      </c>
      <c r="D1196">
        <v>14.7</v>
      </c>
      <c r="E1196" t="s">
        <v>175</v>
      </c>
      <c r="F1196">
        <f t="shared" si="36"/>
        <v>14.7</v>
      </c>
      <c r="G1196">
        <f>VLOOKUP($C1196,'Lab Blank'!$D$4:$G$193,4,FALSE)</f>
        <v>1.98</v>
      </c>
      <c r="H1196">
        <f t="shared" si="37"/>
        <v>14.7</v>
      </c>
    </row>
    <row r="1197" spans="2:8" x14ac:dyDescent="0.2">
      <c r="B1197" s="1" t="s">
        <v>200</v>
      </c>
      <c r="C1197" s="1" t="s">
        <v>65</v>
      </c>
      <c r="D1197">
        <v>0.34200000000000003</v>
      </c>
      <c r="E1197" t="s">
        <v>40</v>
      </c>
      <c r="F1197">
        <f t="shared" si="36"/>
        <v>0.34200000000000003</v>
      </c>
      <c r="G1197">
        <f>VLOOKUP($C1197,'Lab Blank'!$D$4:$G$193,4,FALSE)</f>
        <v>0</v>
      </c>
      <c r="H1197">
        <f t="shared" si="37"/>
        <v>0.34200000000000003</v>
      </c>
    </row>
    <row r="1198" spans="2:8" x14ac:dyDescent="0.2">
      <c r="B1198" s="1" t="s">
        <v>200</v>
      </c>
      <c r="C1198" s="1" t="s">
        <v>66</v>
      </c>
      <c r="D1198">
        <v>6.67</v>
      </c>
      <c r="F1198">
        <f t="shared" si="36"/>
        <v>6.67</v>
      </c>
      <c r="G1198">
        <f>VLOOKUP($C1198,'Lab Blank'!$D$4:$G$193,4,FALSE)</f>
        <v>0.68100000000000005</v>
      </c>
      <c r="H1198">
        <f t="shared" si="37"/>
        <v>6.67</v>
      </c>
    </row>
    <row r="1199" spans="2:8" x14ac:dyDescent="0.2">
      <c r="B1199" s="1" t="s">
        <v>200</v>
      </c>
      <c r="C1199" s="1" t="s">
        <v>67</v>
      </c>
      <c r="D1199">
        <v>7.34</v>
      </c>
      <c r="F1199">
        <f t="shared" si="36"/>
        <v>7.34</v>
      </c>
      <c r="G1199">
        <f>VLOOKUP($C1199,'Lab Blank'!$D$4:$G$193,4,FALSE)</f>
        <v>1.28</v>
      </c>
      <c r="H1199">
        <f t="shared" si="37"/>
        <v>7.34</v>
      </c>
    </row>
    <row r="1200" spans="2:8" x14ac:dyDescent="0.2">
      <c r="B1200" s="1" t="s">
        <v>200</v>
      </c>
      <c r="C1200" s="1" t="s">
        <v>68</v>
      </c>
      <c r="D1200">
        <v>0.21199999999999999</v>
      </c>
      <c r="E1200" t="s">
        <v>12</v>
      </c>
      <c r="F1200" t="str">
        <f t="shared" si="36"/>
        <v>na</v>
      </c>
      <c r="G1200">
        <f>VLOOKUP($C1200,'Lab Blank'!$D$4:$G$193,4,FALSE)</f>
        <v>0</v>
      </c>
      <c r="H1200" t="str">
        <f t="shared" si="37"/>
        <v>na</v>
      </c>
    </row>
    <row r="1201" spans="2:8" x14ac:dyDescent="0.2">
      <c r="B1201" s="1" t="s">
        <v>200</v>
      </c>
      <c r="C1201" s="1" t="s">
        <v>69</v>
      </c>
      <c r="D1201">
        <v>0.221</v>
      </c>
      <c r="E1201" t="s">
        <v>12</v>
      </c>
      <c r="F1201" t="str">
        <f t="shared" si="36"/>
        <v>na</v>
      </c>
      <c r="G1201">
        <f>VLOOKUP($C1201,'Lab Blank'!$D$4:$G$193,4,FALSE)</f>
        <v>0</v>
      </c>
      <c r="H1201" t="str">
        <f t="shared" si="37"/>
        <v>na</v>
      </c>
    </row>
    <row r="1202" spans="2:8" x14ac:dyDescent="0.2">
      <c r="B1202" s="1" t="s">
        <v>200</v>
      </c>
      <c r="C1202" s="1" t="s">
        <v>70</v>
      </c>
      <c r="D1202">
        <v>0.21299999999999999</v>
      </c>
      <c r="E1202" t="s">
        <v>12</v>
      </c>
      <c r="F1202" t="str">
        <f t="shared" si="36"/>
        <v>na</v>
      </c>
      <c r="G1202">
        <f>VLOOKUP($C1202,'Lab Blank'!$D$4:$G$193,4,FALSE)</f>
        <v>0</v>
      </c>
      <c r="H1202" t="str">
        <f t="shared" si="37"/>
        <v>na</v>
      </c>
    </row>
    <row r="1203" spans="2:8" x14ac:dyDescent="0.2">
      <c r="B1203" s="1" t="s">
        <v>200</v>
      </c>
      <c r="C1203" s="1" t="s">
        <v>71</v>
      </c>
      <c r="D1203">
        <v>0.18099999999999999</v>
      </c>
      <c r="E1203" t="s">
        <v>12</v>
      </c>
      <c r="F1203" t="str">
        <f t="shared" si="36"/>
        <v>na</v>
      </c>
      <c r="G1203">
        <f>VLOOKUP($C1203,'Lab Blank'!$D$4:$G$193,4,FALSE)</f>
        <v>0</v>
      </c>
      <c r="H1203" t="str">
        <f t="shared" si="37"/>
        <v>na</v>
      </c>
    </row>
    <row r="1204" spans="2:8" x14ac:dyDescent="0.2">
      <c r="B1204" s="1" t="s">
        <v>200</v>
      </c>
      <c r="C1204" s="1" t="s">
        <v>72</v>
      </c>
      <c r="D1204">
        <v>0.4</v>
      </c>
      <c r="E1204" t="s">
        <v>40</v>
      </c>
      <c r="F1204">
        <f t="shared" si="36"/>
        <v>0.4</v>
      </c>
      <c r="G1204">
        <f>VLOOKUP($C1204,'Lab Blank'!$D$4:$G$193,4,FALSE)</f>
        <v>0.34899999999999998</v>
      </c>
      <c r="H1204" t="str">
        <f t="shared" si="37"/>
        <v>na</v>
      </c>
    </row>
    <row r="1205" spans="2:8" x14ac:dyDescent="0.2">
      <c r="B1205" s="1" t="s">
        <v>200</v>
      </c>
      <c r="C1205" s="1" t="s">
        <v>73</v>
      </c>
      <c r="D1205">
        <v>0.25600000000000001</v>
      </c>
      <c r="E1205" t="s">
        <v>12</v>
      </c>
      <c r="F1205" t="str">
        <f t="shared" si="36"/>
        <v>na</v>
      </c>
      <c r="G1205">
        <f>VLOOKUP($C1205,'Lab Blank'!$D$4:$G$193,4,FALSE)</f>
        <v>0</v>
      </c>
      <c r="H1205" t="str">
        <f t="shared" si="37"/>
        <v>na</v>
      </c>
    </row>
    <row r="1206" spans="2:8" x14ac:dyDescent="0.2">
      <c r="B1206" s="1" t="s">
        <v>200</v>
      </c>
      <c r="C1206" s="1" t="s">
        <v>74</v>
      </c>
      <c r="D1206">
        <v>0.20499999999999999</v>
      </c>
      <c r="E1206" t="s">
        <v>12</v>
      </c>
      <c r="F1206" t="str">
        <f t="shared" si="36"/>
        <v>na</v>
      </c>
      <c r="G1206">
        <f>VLOOKUP($C1206,'Lab Blank'!$D$4:$G$193,4,FALSE)</f>
        <v>0</v>
      </c>
      <c r="H1206" t="str">
        <f t="shared" si="37"/>
        <v>na</v>
      </c>
    </row>
    <row r="1207" spans="2:8" x14ac:dyDescent="0.2">
      <c r="B1207" s="1" t="s">
        <v>200</v>
      </c>
      <c r="C1207" s="1" t="s">
        <v>75</v>
      </c>
      <c r="D1207">
        <v>0.23400000000000001</v>
      </c>
      <c r="E1207" t="s">
        <v>12</v>
      </c>
      <c r="F1207" t="str">
        <f t="shared" si="36"/>
        <v>na</v>
      </c>
      <c r="G1207">
        <f>VLOOKUP($C1207,'Lab Blank'!$D$4:$G$193,4,FALSE)</f>
        <v>0</v>
      </c>
      <c r="H1207" t="str">
        <f t="shared" si="37"/>
        <v>na</v>
      </c>
    </row>
    <row r="1208" spans="2:8" x14ac:dyDescent="0.2">
      <c r="B1208" s="1" t="s">
        <v>200</v>
      </c>
      <c r="C1208" s="1" t="s">
        <v>76</v>
      </c>
      <c r="D1208">
        <v>0.26400000000000001</v>
      </c>
      <c r="E1208" t="s">
        <v>12</v>
      </c>
      <c r="F1208" t="str">
        <f t="shared" si="36"/>
        <v>na</v>
      </c>
      <c r="G1208">
        <f>VLOOKUP($C1208,'Lab Blank'!$D$4:$G$193,4,FALSE)</f>
        <v>0</v>
      </c>
      <c r="H1208" t="str">
        <f t="shared" si="37"/>
        <v>na</v>
      </c>
    </row>
    <row r="1209" spans="2:8" x14ac:dyDescent="0.2">
      <c r="B1209" s="1" t="s">
        <v>200</v>
      </c>
      <c r="C1209" s="1" t="s">
        <v>77</v>
      </c>
      <c r="D1209">
        <v>0.93300000000000005</v>
      </c>
      <c r="E1209" t="s">
        <v>174</v>
      </c>
      <c r="F1209">
        <f t="shared" si="36"/>
        <v>0.93300000000000005</v>
      </c>
      <c r="G1209">
        <f>VLOOKUP($C1209,'Lab Blank'!$D$4:$G$193,4,FALSE)</f>
        <v>0</v>
      </c>
      <c r="H1209">
        <f t="shared" si="37"/>
        <v>0.93300000000000005</v>
      </c>
    </row>
    <row r="1210" spans="2:8" x14ac:dyDescent="0.2">
      <c r="B1210" s="1" t="s">
        <v>200</v>
      </c>
      <c r="C1210" s="1" t="s">
        <v>78</v>
      </c>
      <c r="D1210">
        <v>5.0199999999999996</v>
      </c>
      <c r="E1210" t="s">
        <v>175</v>
      </c>
      <c r="F1210">
        <f t="shared" si="36"/>
        <v>5.0199999999999996</v>
      </c>
      <c r="G1210">
        <f>VLOOKUP($C1210,'Lab Blank'!$D$4:$G$193,4,FALSE)</f>
        <v>1.51</v>
      </c>
      <c r="H1210">
        <f t="shared" si="37"/>
        <v>5.0199999999999996</v>
      </c>
    </row>
    <row r="1211" spans="2:8" x14ac:dyDescent="0.2">
      <c r="B1211" s="1" t="s">
        <v>200</v>
      </c>
      <c r="C1211" s="1" t="s">
        <v>79</v>
      </c>
      <c r="D1211">
        <v>2.5</v>
      </c>
      <c r="E1211" t="s">
        <v>177</v>
      </c>
      <c r="F1211">
        <f t="shared" si="36"/>
        <v>2.5</v>
      </c>
      <c r="G1211">
        <f>VLOOKUP($C1211,'Lab Blank'!$D$4:$G$193,4,FALSE)</f>
        <v>0.47699999999999998</v>
      </c>
      <c r="H1211">
        <f t="shared" si="37"/>
        <v>2.5</v>
      </c>
    </row>
    <row r="1212" spans="2:8" x14ac:dyDescent="0.2">
      <c r="B1212" s="1" t="s">
        <v>200</v>
      </c>
      <c r="C1212" s="1" t="s">
        <v>80</v>
      </c>
      <c r="D1212">
        <v>1.52</v>
      </c>
      <c r="E1212" t="s">
        <v>175</v>
      </c>
      <c r="F1212">
        <f t="shared" si="36"/>
        <v>1.52</v>
      </c>
      <c r="G1212">
        <f>VLOOKUP($C1212,'Lab Blank'!$D$4:$G$193,4,FALSE)</f>
        <v>0.35199999999999998</v>
      </c>
      <c r="H1212">
        <f t="shared" si="37"/>
        <v>1.52</v>
      </c>
    </row>
    <row r="1213" spans="2:8" x14ac:dyDescent="0.2">
      <c r="B1213" s="1" t="s">
        <v>200</v>
      </c>
      <c r="C1213" s="1" t="s">
        <v>81</v>
      </c>
      <c r="D1213">
        <v>5.88</v>
      </c>
      <c r="E1213" t="s">
        <v>175</v>
      </c>
      <c r="F1213">
        <f t="shared" si="36"/>
        <v>5.88</v>
      </c>
      <c r="G1213">
        <f>VLOOKUP($C1213,'Lab Blank'!$D$4:$G$193,4,FALSE)</f>
        <v>1.0900000000000001</v>
      </c>
      <c r="H1213">
        <f t="shared" si="37"/>
        <v>5.88</v>
      </c>
    </row>
    <row r="1214" spans="2:8" x14ac:dyDescent="0.2">
      <c r="B1214" s="1" t="s">
        <v>200</v>
      </c>
      <c r="C1214" s="1" t="s">
        <v>82</v>
      </c>
      <c r="D1214">
        <v>1.61</v>
      </c>
      <c r="E1214" t="s">
        <v>175</v>
      </c>
      <c r="F1214">
        <f t="shared" si="36"/>
        <v>1.61</v>
      </c>
      <c r="G1214">
        <f>VLOOKUP($C1214,'Lab Blank'!$D$4:$G$193,4,FALSE)</f>
        <v>0</v>
      </c>
      <c r="H1214">
        <f t="shared" si="37"/>
        <v>1.61</v>
      </c>
    </row>
    <row r="1215" spans="2:8" x14ac:dyDescent="0.2">
      <c r="B1215" s="1" t="s">
        <v>200</v>
      </c>
      <c r="C1215" s="1" t="s">
        <v>83</v>
      </c>
      <c r="D1215">
        <v>0.28199999999999997</v>
      </c>
      <c r="E1215" t="s">
        <v>12</v>
      </c>
      <c r="F1215" t="str">
        <f t="shared" si="36"/>
        <v>na</v>
      </c>
      <c r="G1215">
        <f>VLOOKUP($C1215,'Lab Blank'!$D$4:$G$193,4,FALSE)</f>
        <v>0</v>
      </c>
      <c r="H1215" t="str">
        <f t="shared" si="37"/>
        <v>na</v>
      </c>
    </row>
    <row r="1216" spans="2:8" x14ac:dyDescent="0.2">
      <c r="B1216" s="1" t="s">
        <v>200</v>
      </c>
      <c r="C1216" s="1" t="s">
        <v>84</v>
      </c>
      <c r="D1216">
        <v>9.2100000000000009</v>
      </c>
      <c r="E1216" t="s">
        <v>175</v>
      </c>
      <c r="F1216">
        <f t="shared" si="36"/>
        <v>9.2100000000000009</v>
      </c>
      <c r="G1216">
        <f>VLOOKUP($C1216,'Lab Blank'!$D$4:$G$193,4,FALSE)</f>
        <v>1.53</v>
      </c>
      <c r="H1216">
        <f t="shared" si="37"/>
        <v>9.2100000000000009</v>
      </c>
    </row>
    <row r="1217" spans="2:8" x14ac:dyDescent="0.2">
      <c r="B1217" s="1" t="s">
        <v>200</v>
      </c>
      <c r="C1217" s="1" t="s">
        <v>85</v>
      </c>
      <c r="D1217">
        <v>1.68</v>
      </c>
      <c r="F1217">
        <f t="shared" si="36"/>
        <v>1.68</v>
      </c>
      <c r="G1217">
        <f>VLOOKUP($C1217,'Lab Blank'!$D$4:$G$193,4,FALSE)</f>
        <v>0</v>
      </c>
      <c r="H1217">
        <f t="shared" si="37"/>
        <v>1.68</v>
      </c>
    </row>
    <row r="1218" spans="2:8" x14ac:dyDescent="0.2">
      <c r="B1218" s="1" t="s">
        <v>200</v>
      </c>
      <c r="C1218" s="1" t="s">
        <v>86</v>
      </c>
      <c r="D1218">
        <v>7.75</v>
      </c>
      <c r="E1218" t="s">
        <v>175</v>
      </c>
      <c r="F1218">
        <f t="shared" si="36"/>
        <v>7.75</v>
      </c>
      <c r="G1218">
        <f>VLOOKUP($C1218,'Lab Blank'!$D$4:$G$193,4,FALSE)</f>
        <v>1.41</v>
      </c>
      <c r="H1218">
        <f t="shared" si="37"/>
        <v>7.75</v>
      </c>
    </row>
    <row r="1219" spans="2:8" x14ac:dyDescent="0.2">
      <c r="B1219" s="1" t="s">
        <v>200</v>
      </c>
      <c r="C1219" s="1" t="s">
        <v>87</v>
      </c>
      <c r="D1219">
        <v>0.28100000000000003</v>
      </c>
      <c r="E1219" t="s">
        <v>12</v>
      </c>
      <c r="F1219" t="str">
        <f t="shared" si="36"/>
        <v>na</v>
      </c>
      <c r="G1219">
        <f>VLOOKUP($C1219,'Lab Blank'!$D$4:$G$193,4,FALSE)</f>
        <v>0</v>
      </c>
      <c r="H1219" t="str">
        <f t="shared" si="37"/>
        <v>na</v>
      </c>
    </row>
    <row r="1220" spans="2:8" x14ac:dyDescent="0.2">
      <c r="B1220" s="1" t="s">
        <v>200</v>
      </c>
      <c r="C1220" s="1" t="s">
        <v>88</v>
      </c>
      <c r="D1220">
        <v>0.18099999999999999</v>
      </c>
      <c r="E1220" t="s">
        <v>12</v>
      </c>
      <c r="F1220" t="str">
        <f t="shared" si="36"/>
        <v>na</v>
      </c>
      <c r="G1220">
        <f>VLOOKUP($C1220,'Lab Blank'!$D$4:$G$193,4,FALSE)</f>
        <v>0</v>
      </c>
      <c r="H1220" t="str">
        <f t="shared" si="37"/>
        <v>na</v>
      </c>
    </row>
    <row r="1221" spans="2:8" x14ac:dyDescent="0.2">
      <c r="B1221" s="1" t="s">
        <v>200</v>
      </c>
      <c r="C1221" s="1" t="s">
        <v>89</v>
      </c>
      <c r="D1221">
        <v>0.221</v>
      </c>
      <c r="E1221" t="s">
        <v>12</v>
      </c>
      <c r="F1221" t="str">
        <f t="shared" si="36"/>
        <v>na</v>
      </c>
      <c r="G1221">
        <f>VLOOKUP($C1221,'Lab Blank'!$D$4:$G$193,4,FALSE)</f>
        <v>0</v>
      </c>
      <c r="H1221" t="str">
        <f t="shared" si="37"/>
        <v>na</v>
      </c>
    </row>
    <row r="1222" spans="2:8" x14ac:dyDescent="0.2">
      <c r="B1222" s="1" t="s">
        <v>200</v>
      </c>
      <c r="C1222" s="1" t="s">
        <v>90</v>
      </c>
      <c r="D1222">
        <v>0.18099999999999999</v>
      </c>
      <c r="E1222" t="s">
        <v>12</v>
      </c>
      <c r="F1222" t="str">
        <f t="shared" ref="F1222:F1285" si="38">IF(OR(LEFT(C1222,3)&lt;&gt;"PCB",RIGHT(C1222,1)="L",NOT(ISERROR(SEARCH("U",E1222)))),"na",D1222)</f>
        <v>na</v>
      </c>
      <c r="G1222">
        <f>VLOOKUP($C1222,'Lab Blank'!$D$4:$G$193,4,FALSE)</f>
        <v>0</v>
      </c>
      <c r="H1222" t="str">
        <f t="shared" ref="H1222:H1285" si="39">IF(OR($F1222="na",$F1222&lt;3*G1222),"na",$F1222)</f>
        <v>na</v>
      </c>
    </row>
    <row r="1223" spans="2:8" x14ac:dyDescent="0.2">
      <c r="B1223" s="1" t="s">
        <v>200</v>
      </c>
      <c r="C1223" s="1" t="s">
        <v>91</v>
      </c>
      <c r="D1223">
        <v>1.77</v>
      </c>
      <c r="E1223" t="s">
        <v>9</v>
      </c>
      <c r="F1223">
        <f t="shared" si="38"/>
        <v>1.77</v>
      </c>
      <c r="G1223">
        <f>VLOOKUP($C1223,'Lab Blank'!$D$4:$G$193,4,FALSE)</f>
        <v>1.18</v>
      </c>
      <c r="H1223" t="str">
        <f t="shared" si="39"/>
        <v>na</v>
      </c>
    </row>
    <row r="1224" spans="2:8" x14ac:dyDescent="0.2">
      <c r="B1224" s="1" t="s">
        <v>200</v>
      </c>
      <c r="C1224" s="1" t="s">
        <v>92</v>
      </c>
      <c r="D1224">
        <v>0.28199999999999997</v>
      </c>
      <c r="E1224" t="s">
        <v>12</v>
      </c>
      <c r="F1224" t="str">
        <f t="shared" si="38"/>
        <v>na</v>
      </c>
      <c r="G1224">
        <f>VLOOKUP($C1224,'Lab Blank'!$D$4:$G$193,4,FALSE)</f>
        <v>0</v>
      </c>
      <c r="H1224" t="str">
        <f t="shared" si="39"/>
        <v>na</v>
      </c>
    </row>
    <row r="1225" spans="2:8" x14ac:dyDescent="0.2">
      <c r="B1225" s="1" t="s">
        <v>200</v>
      </c>
      <c r="C1225" s="1" t="s">
        <v>93</v>
      </c>
      <c r="D1225">
        <v>0.27900000000000003</v>
      </c>
      <c r="E1225" t="s">
        <v>12</v>
      </c>
      <c r="F1225" t="str">
        <f t="shared" si="38"/>
        <v>na</v>
      </c>
      <c r="G1225">
        <f>VLOOKUP($C1225,'Lab Blank'!$D$4:$G$193,4,FALSE)</f>
        <v>0</v>
      </c>
      <c r="H1225" t="str">
        <f t="shared" si="39"/>
        <v>na</v>
      </c>
    </row>
    <row r="1226" spans="2:8" x14ac:dyDescent="0.2">
      <c r="B1226" s="1" t="s">
        <v>200</v>
      </c>
      <c r="C1226" s="1" t="s">
        <v>94</v>
      </c>
      <c r="D1226">
        <v>0.28199999999999997</v>
      </c>
      <c r="E1226" t="s">
        <v>20</v>
      </c>
      <c r="F1226" t="str">
        <f t="shared" si="38"/>
        <v>na</v>
      </c>
      <c r="G1226">
        <f>VLOOKUP($C1226,'Lab Blank'!$D$4:$G$193,4,FALSE)</f>
        <v>0</v>
      </c>
      <c r="H1226" t="str">
        <f t="shared" si="39"/>
        <v>na</v>
      </c>
    </row>
    <row r="1227" spans="2:8" x14ac:dyDescent="0.2">
      <c r="B1227" s="1" t="s">
        <v>200</v>
      </c>
      <c r="C1227" s="1" t="s">
        <v>95</v>
      </c>
      <c r="D1227">
        <v>7.38</v>
      </c>
      <c r="E1227" t="s">
        <v>175</v>
      </c>
      <c r="F1227">
        <f t="shared" si="38"/>
        <v>7.38</v>
      </c>
      <c r="G1227">
        <f>VLOOKUP($C1227,'Lab Blank'!$D$4:$G$193,4,FALSE)</f>
        <v>1.52</v>
      </c>
      <c r="H1227">
        <f t="shared" si="39"/>
        <v>7.38</v>
      </c>
    </row>
    <row r="1228" spans="2:8" x14ac:dyDescent="0.2">
      <c r="B1228" s="1" t="s">
        <v>200</v>
      </c>
      <c r="C1228" s="1" t="s">
        <v>96</v>
      </c>
      <c r="D1228">
        <v>0.19700000000000001</v>
      </c>
      <c r="E1228" t="s">
        <v>12</v>
      </c>
      <c r="F1228" t="str">
        <f t="shared" si="38"/>
        <v>na</v>
      </c>
      <c r="G1228">
        <f>VLOOKUP($C1228,'Lab Blank'!$D$4:$G$193,4,FALSE)</f>
        <v>0</v>
      </c>
      <c r="H1228" t="str">
        <f t="shared" si="39"/>
        <v>na</v>
      </c>
    </row>
    <row r="1229" spans="2:8" x14ac:dyDescent="0.2">
      <c r="B1229" s="1" t="s">
        <v>200</v>
      </c>
      <c r="C1229" s="1" t="s">
        <v>97</v>
      </c>
      <c r="D1229">
        <v>0.191</v>
      </c>
      <c r="E1229" t="s">
        <v>12</v>
      </c>
      <c r="F1229" t="str">
        <f t="shared" si="38"/>
        <v>na</v>
      </c>
      <c r="G1229">
        <f>VLOOKUP($C1229,'Lab Blank'!$D$4:$G$193,4,FALSE)</f>
        <v>0</v>
      </c>
      <c r="H1229" t="str">
        <f t="shared" si="39"/>
        <v>na</v>
      </c>
    </row>
    <row r="1230" spans="2:8" x14ac:dyDescent="0.2">
      <c r="B1230" s="1" t="s">
        <v>200</v>
      </c>
      <c r="C1230" s="1" t="s">
        <v>98</v>
      </c>
      <c r="D1230">
        <v>0.30399999999999999</v>
      </c>
      <c r="E1230" t="s">
        <v>12</v>
      </c>
      <c r="F1230" t="str">
        <f t="shared" si="38"/>
        <v>na</v>
      </c>
      <c r="G1230">
        <f>VLOOKUP($C1230,'Lab Blank'!$D$4:$G$193,4,FALSE)</f>
        <v>0</v>
      </c>
      <c r="H1230" t="str">
        <f t="shared" si="39"/>
        <v>na</v>
      </c>
    </row>
    <row r="1231" spans="2:8" x14ac:dyDescent="0.2">
      <c r="B1231" s="1" t="s">
        <v>200</v>
      </c>
      <c r="C1231" s="1" t="s">
        <v>99</v>
      </c>
      <c r="D1231">
        <v>4.4000000000000004</v>
      </c>
      <c r="E1231" t="s">
        <v>9</v>
      </c>
      <c r="F1231">
        <f t="shared" si="38"/>
        <v>4.4000000000000004</v>
      </c>
      <c r="G1231">
        <f>VLOOKUP($C1231,'Lab Blank'!$D$4:$G$193,4,FALSE)</f>
        <v>2.06</v>
      </c>
      <c r="H1231" t="str">
        <f t="shared" si="39"/>
        <v>na</v>
      </c>
    </row>
    <row r="1232" spans="2:8" x14ac:dyDescent="0.2">
      <c r="B1232" s="1" t="s">
        <v>200</v>
      </c>
      <c r="C1232" s="1" t="s">
        <v>100</v>
      </c>
      <c r="D1232">
        <v>0.19</v>
      </c>
      <c r="E1232" t="s">
        <v>12</v>
      </c>
      <c r="F1232" t="str">
        <f t="shared" si="38"/>
        <v>na</v>
      </c>
      <c r="G1232">
        <f>VLOOKUP($C1232,'Lab Blank'!$D$4:$G$193,4,FALSE)</f>
        <v>0</v>
      </c>
      <c r="H1232" t="str">
        <f t="shared" si="39"/>
        <v>na</v>
      </c>
    </row>
    <row r="1233" spans="2:8" x14ac:dyDescent="0.2">
      <c r="B1233" s="1" t="s">
        <v>200</v>
      </c>
      <c r="C1233" s="1" t="s">
        <v>101</v>
      </c>
      <c r="D1233">
        <v>0.20399999999999999</v>
      </c>
      <c r="E1233" t="s">
        <v>12</v>
      </c>
      <c r="F1233" t="str">
        <f t="shared" si="38"/>
        <v>na</v>
      </c>
      <c r="G1233">
        <f>VLOOKUP($C1233,'Lab Blank'!$D$4:$G$193,4,FALSE)</f>
        <v>0</v>
      </c>
      <c r="H1233" t="str">
        <f t="shared" si="39"/>
        <v>na</v>
      </c>
    </row>
    <row r="1234" spans="2:8" x14ac:dyDescent="0.2">
      <c r="B1234" s="1" t="s">
        <v>200</v>
      </c>
      <c r="C1234" s="1" t="s">
        <v>102</v>
      </c>
      <c r="D1234">
        <v>0.30599999999999999</v>
      </c>
      <c r="E1234" t="s">
        <v>12</v>
      </c>
      <c r="F1234" t="str">
        <f t="shared" si="38"/>
        <v>na</v>
      </c>
      <c r="G1234">
        <f>VLOOKUP($C1234,'Lab Blank'!$D$4:$G$193,4,FALSE)</f>
        <v>0</v>
      </c>
      <c r="H1234" t="str">
        <f t="shared" si="39"/>
        <v>na</v>
      </c>
    </row>
    <row r="1235" spans="2:8" x14ac:dyDescent="0.2">
      <c r="B1235" s="1" t="s">
        <v>200</v>
      </c>
      <c r="C1235" s="1" t="s">
        <v>103</v>
      </c>
      <c r="D1235">
        <v>0.315</v>
      </c>
      <c r="E1235" t="s">
        <v>12</v>
      </c>
      <c r="F1235" t="str">
        <f t="shared" si="38"/>
        <v>na</v>
      </c>
      <c r="G1235">
        <f>VLOOKUP($C1235,'Lab Blank'!$D$4:$G$193,4,FALSE)</f>
        <v>0</v>
      </c>
      <c r="H1235" t="str">
        <f t="shared" si="39"/>
        <v>na</v>
      </c>
    </row>
    <row r="1236" spans="2:8" x14ac:dyDescent="0.2">
      <c r="B1236" s="1" t="s">
        <v>200</v>
      </c>
      <c r="C1236" s="1" t="s">
        <v>104</v>
      </c>
      <c r="D1236">
        <v>0.36899999999999999</v>
      </c>
      <c r="E1236" t="s">
        <v>12</v>
      </c>
      <c r="F1236" t="str">
        <f t="shared" si="38"/>
        <v>na</v>
      </c>
      <c r="G1236">
        <f>VLOOKUP($C1236,'Lab Blank'!$D$4:$G$193,4,FALSE)</f>
        <v>0</v>
      </c>
      <c r="H1236" t="str">
        <f t="shared" si="39"/>
        <v>na</v>
      </c>
    </row>
    <row r="1237" spans="2:8" x14ac:dyDescent="0.2">
      <c r="B1237" s="1" t="s">
        <v>200</v>
      </c>
      <c r="C1237" s="1" t="s">
        <v>105</v>
      </c>
      <c r="D1237">
        <v>0.29099999999999998</v>
      </c>
      <c r="E1237" t="s">
        <v>12</v>
      </c>
      <c r="F1237" t="str">
        <f t="shared" si="38"/>
        <v>na</v>
      </c>
      <c r="G1237">
        <f>VLOOKUP($C1237,'Lab Blank'!$D$4:$G$193,4,FALSE)</f>
        <v>0</v>
      </c>
      <c r="H1237" t="str">
        <f t="shared" si="39"/>
        <v>na</v>
      </c>
    </row>
    <row r="1238" spans="2:8" x14ac:dyDescent="0.2">
      <c r="B1238" s="1" t="s">
        <v>200</v>
      </c>
      <c r="C1238" s="1" t="s">
        <v>106</v>
      </c>
      <c r="D1238">
        <v>0.57499999999999996</v>
      </c>
      <c r="E1238" t="s">
        <v>176</v>
      </c>
      <c r="F1238">
        <f t="shared" si="38"/>
        <v>0.57499999999999996</v>
      </c>
      <c r="G1238">
        <f>VLOOKUP($C1238,'Lab Blank'!$D$4:$G$193,4,FALSE)</f>
        <v>0.81</v>
      </c>
      <c r="H1238" t="str">
        <f t="shared" si="39"/>
        <v>na</v>
      </c>
    </row>
    <row r="1239" spans="2:8" x14ac:dyDescent="0.2">
      <c r="B1239" s="1" t="s">
        <v>200</v>
      </c>
      <c r="C1239" s="1" t="s">
        <v>107</v>
      </c>
      <c r="D1239">
        <v>3.1</v>
      </c>
      <c r="E1239" t="s">
        <v>29</v>
      </c>
      <c r="F1239">
        <f t="shared" si="38"/>
        <v>3.1</v>
      </c>
      <c r="G1239">
        <f>VLOOKUP($C1239,'Lab Blank'!$D$4:$G$193,4,FALSE)</f>
        <v>2.97</v>
      </c>
      <c r="H1239" t="str">
        <f t="shared" si="39"/>
        <v>na</v>
      </c>
    </row>
    <row r="1240" spans="2:8" x14ac:dyDescent="0.2">
      <c r="B1240" s="1" t="s">
        <v>200</v>
      </c>
      <c r="C1240" s="1" t="s">
        <v>108</v>
      </c>
      <c r="D1240">
        <v>0.38600000000000001</v>
      </c>
      <c r="E1240" t="s">
        <v>12</v>
      </c>
      <c r="F1240" t="str">
        <f t="shared" si="38"/>
        <v>na</v>
      </c>
      <c r="G1240">
        <f>VLOOKUP($C1240,'Lab Blank'!$D$4:$G$193,4,FALSE)</f>
        <v>0</v>
      </c>
      <c r="H1240" t="str">
        <f t="shared" si="39"/>
        <v>na</v>
      </c>
    </row>
    <row r="1241" spans="2:8" x14ac:dyDescent="0.2">
      <c r="B1241" s="1" t="s">
        <v>200</v>
      </c>
      <c r="C1241" s="1" t="s">
        <v>109</v>
      </c>
      <c r="D1241">
        <v>0.34899999999999998</v>
      </c>
      <c r="E1241" t="s">
        <v>12</v>
      </c>
      <c r="F1241" t="str">
        <f t="shared" si="38"/>
        <v>na</v>
      </c>
      <c r="G1241">
        <f>VLOOKUP($C1241,'Lab Blank'!$D$4:$G$193,4,FALSE)</f>
        <v>0</v>
      </c>
      <c r="H1241" t="str">
        <f t="shared" si="39"/>
        <v>na</v>
      </c>
    </row>
    <row r="1242" spans="2:8" x14ac:dyDescent="0.2">
      <c r="B1242" s="1" t="s">
        <v>200</v>
      </c>
      <c r="C1242" s="1" t="s">
        <v>110</v>
      </c>
      <c r="D1242">
        <v>1.17</v>
      </c>
      <c r="E1242" t="s">
        <v>6</v>
      </c>
      <c r="F1242">
        <f t="shared" si="38"/>
        <v>1.17</v>
      </c>
      <c r="G1242">
        <f>VLOOKUP($C1242,'Lab Blank'!$D$4:$G$193,4,FALSE)</f>
        <v>0.66900000000000004</v>
      </c>
      <c r="H1242" t="str">
        <f t="shared" si="39"/>
        <v>na</v>
      </c>
    </row>
    <row r="1243" spans="2:8" x14ac:dyDescent="0.2">
      <c r="B1243" s="1" t="s">
        <v>200</v>
      </c>
      <c r="C1243" s="1" t="s">
        <v>111</v>
      </c>
      <c r="D1243">
        <v>0.34300000000000003</v>
      </c>
      <c r="E1243" t="s">
        <v>12</v>
      </c>
      <c r="F1243" t="str">
        <f t="shared" si="38"/>
        <v>na</v>
      </c>
      <c r="G1243">
        <f>VLOOKUP($C1243,'Lab Blank'!$D$4:$G$193,4,FALSE)</f>
        <v>0</v>
      </c>
      <c r="H1243" t="str">
        <f t="shared" si="39"/>
        <v>na</v>
      </c>
    </row>
    <row r="1244" spans="2:8" x14ac:dyDescent="0.2">
      <c r="B1244" s="1" t="s">
        <v>200</v>
      </c>
      <c r="C1244" s="1" t="s">
        <v>112</v>
      </c>
      <c r="D1244">
        <v>0.35699999999999998</v>
      </c>
      <c r="E1244" t="s">
        <v>20</v>
      </c>
      <c r="F1244" t="str">
        <f t="shared" si="38"/>
        <v>na</v>
      </c>
      <c r="G1244">
        <f>VLOOKUP($C1244,'Lab Blank'!$D$4:$G$193,4,FALSE)</f>
        <v>0</v>
      </c>
      <c r="H1244" t="str">
        <f t="shared" si="39"/>
        <v>na</v>
      </c>
    </row>
    <row r="1245" spans="2:8" x14ac:dyDescent="0.2">
      <c r="B1245" s="1" t="s">
        <v>200</v>
      </c>
      <c r="C1245" s="1" t="s">
        <v>113</v>
      </c>
      <c r="D1245">
        <v>1.1399999999999999</v>
      </c>
      <c r="E1245" t="s">
        <v>176</v>
      </c>
      <c r="F1245">
        <f t="shared" si="38"/>
        <v>1.1399999999999999</v>
      </c>
      <c r="G1245">
        <f>VLOOKUP($C1245,'Lab Blank'!$D$4:$G$193,4,FALSE)</f>
        <v>0.68700000000000006</v>
      </c>
      <c r="H1245" t="str">
        <f t="shared" si="39"/>
        <v>na</v>
      </c>
    </row>
    <row r="1246" spans="2:8" x14ac:dyDescent="0.2">
      <c r="B1246" s="1" t="s">
        <v>200</v>
      </c>
      <c r="C1246" s="1" t="s">
        <v>114</v>
      </c>
      <c r="D1246">
        <v>0.58699999999999997</v>
      </c>
      <c r="E1246" t="s">
        <v>40</v>
      </c>
      <c r="F1246">
        <f t="shared" si="38"/>
        <v>0.58699999999999997</v>
      </c>
      <c r="G1246">
        <f>VLOOKUP($C1246,'Lab Blank'!$D$4:$G$193,4,FALSE)</f>
        <v>0</v>
      </c>
      <c r="H1246">
        <f t="shared" si="39"/>
        <v>0.58699999999999997</v>
      </c>
    </row>
    <row r="1247" spans="2:8" x14ac:dyDescent="0.2">
      <c r="B1247" s="1" t="s">
        <v>200</v>
      </c>
      <c r="C1247" s="1" t="s">
        <v>115</v>
      </c>
      <c r="D1247">
        <v>0.35399999999999998</v>
      </c>
      <c r="E1247" t="s">
        <v>12</v>
      </c>
      <c r="F1247" t="str">
        <f t="shared" si="38"/>
        <v>na</v>
      </c>
      <c r="G1247">
        <f>VLOOKUP($C1247,'Lab Blank'!$D$4:$G$193,4,FALSE)</f>
        <v>0</v>
      </c>
      <c r="H1247" t="str">
        <f t="shared" si="39"/>
        <v>na</v>
      </c>
    </row>
    <row r="1248" spans="2:8" x14ac:dyDescent="0.2">
      <c r="B1248" s="1" t="s">
        <v>200</v>
      </c>
      <c r="C1248" s="1" t="s">
        <v>116</v>
      </c>
      <c r="D1248">
        <v>0.315</v>
      </c>
      <c r="E1248" t="s">
        <v>20</v>
      </c>
      <c r="F1248" t="str">
        <f t="shared" si="38"/>
        <v>na</v>
      </c>
      <c r="G1248">
        <f>VLOOKUP($C1248,'Lab Blank'!$D$4:$G$193,4,FALSE)</f>
        <v>0</v>
      </c>
      <c r="H1248" t="str">
        <f t="shared" si="39"/>
        <v>na</v>
      </c>
    </row>
    <row r="1249" spans="2:8" x14ac:dyDescent="0.2">
      <c r="B1249" s="1" t="s">
        <v>200</v>
      </c>
      <c r="C1249" s="1" t="s">
        <v>117</v>
      </c>
      <c r="D1249">
        <v>0.57999999999999996</v>
      </c>
      <c r="E1249" t="s">
        <v>40</v>
      </c>
      <c r="F1249">
        <f t="shared" si="38"/>
        <v>0.57999999999999996</v>
      </c>
      <c r="G1249">
        <f>VLOOKUP($C1249,'Lab Blank'!$D$4:$G$193,4,FALSE)</f>
        <v>0</v>
      </c>
      <c r="H1249">
        <f t="shared" si="39"/>
        <v>0.57999999999999996</v>
      </c>
    </row>
    <row r="1250" spans="2:8" x14ac:dyDescent="0.2">
      <c r="B1250" s="1" t="s">
        <v>200</v>
      </c>
      <c r="C1250" s="1" t="s">
        <v>118</v>
      </c>
      <c r="D1250">
        <v>0.35499999999999998</v>
      </c>
      <c r="E1250" t="s">
        <v>12</v>
      </c>
      <c r="F1250" t="str">
        <f t="shared" si="38"/>
        <v>na</v>
      </c>
      <c r="G1250">
        <f>VLOOKUP($C1250,'Lab Blank'!$D$4:$G$193,4,FALSE)</f>
        <v>0</v>
      </c>
      <c r="H1250" t="str">
        <f t="shared" si="39"/>
        <v>na</v>
      </c>
    </row>
    <row r="1251" spans="2:8" x14ac:dyDescent="0.2">
      <c r="B1251" s="1" t="s">
        <v>200</v>
      </c>
      <c r="C1251" s="1" t="s">
        <v>119</v>
      </c>
      <c r="D1251">
        <v>0.26800000000000002</v>
      </c>
      <c r="E1251" t="s">
        <v>40</v>
      </c>
      <c r="F1251">
        <f t="shared" si="38"/>
        <v>0.26800000000000002</v>
      </c>
      <c r="G1251">
        <f>VLOOKUP($C1251,'Lab Blank'!$D$4:$G$193,4,FALSE)</f>
        <v>0</v>
      </c>
      <c r="H1251">
        <f t="shared" si="39"/>
        <v>0.26800000000000002</v>
      </c>
    </row>
    <row r="1252" spans="2:8" x14ac:dyDescent="0.2">
      <c r="B1252" s="1" t="s">
        <v>200</v>
      </c>
      <c r="C1252" s="1" t="s">
        <v>120</v>
      </c>
      <c r="D1252">
        <v>0.183</v>
      </c>
      <c r="E1252" t="s">
        <v>12</v>
      </c>
      <c r="F1252" t="str">
        <f t="shared" si="38"/>
        <v>na</v>
      </c>
      <c r="G1252">
        <f>VLOOKUP($C1252,'Lab Blank'!$D$4:$G$193,4,FALSE)</f>
        <v>0</v>
      </c>
      <c r="H1252" t="str">
        <f t="shared" si="39"/>
        <v>na</v>
      </c>
    </row>
    <row r="1253" spans="2:8" x14ac:dyDescent="0.2">
      <c r="B1253" s="1" t="s">
        <v>200</v>
      </c>
      <c r="C1253" s="1" t="s">
        <v>121</v>
      </c>
      <c r="D1253">
        <v>0.59299999999999997</v>
      </c>
      <c r="E1253" t="s">
        <v>174</v>
      </c>
      <c r="F1253">
        <f t="shared" si="38"/>
        <v>0.59299999999999997</v>
      </c>
      <c r="G1253">
        <f>VLOOKUP($C1253,'Lab Blank'!$D$4:$G$193,4,FALSE)</f>
        <v>0.57299999999999995</v>
      </c>
      <c r="H1253" t="str">
        <f t="shared" si="39"/>
        <v>na</v>
      </c>
    </row>
    <row r="1254" spans="2:8" x14ac:dyDescent="0.2">
      <c r="B1254" s="1" t="s">
        <v>200</v>
      </c>
      <c r="C1254" s="1" t="s">
        <v>122</v>
      </c>
      <c r="D1254">
        <v>2.87</v>
      </c>
      <c r="E1254" t="s">
        <v>29</v>
      </c>
      <c r="F1254">
        <f t="shared" si="38"/>
        <v>2.87</v>
      </c>
      <c r="G1254">
        <f>VLOOKUP($C1254,'Lab Blank'!$D$4:$G$193,4,FALSE)</f>
        <v>1.26</v>
      </c>
      <c r="H1254" t="str">
        <f t="shared" si="39"/>
        <v>na</v>
      </c>
    </row>
    <row r="1255" spans="2:8" x14ac:dyDescent="0.2">
      <c r="B1255" s="1" t="s">
        <v>200</v>
      </c>
      <c r="C1255" s="1" t="s">
        <v>123</v>
      </c>
      <c r="D1255">
        <v>0.23499999999999999</v>
      </c>
      <c r="E1255" t="s">
        <v>12</v>
      </c>
      <c r="F1255" t="str">
        <f t="shared" si="38"/>
        <v>na</v>
      </c>
      <c r="G1255">
        <f>VLOOKUP($C1255,'Lab Blank'!$D$4:$G$193,4,FALSE)</f>
        <v>0</v>
      </c>
      <c r="H1255" t="str">
        <f t="shared" si="39"/>
        <v>na</v>
      </c>
    </row>
    <row r="1256" spans="2:8" x14ac:dyDescent="0.2">
      <c r="B1256" s="1" t="s">
        <v>200</v>
      </c>
      <c r="C1256" s="1" t="s">
        <v>124</v>
      </c>
      <c r="D1256">
        <v>0.18099999999999999</v>
      </c>
      <c r="E1256" t="s">
        <v>12</v>
      </c>
      <c r="F1256" t="str">
        <f t="shared" si="38"/>
        <v>na</v>
      </c>
      <c r="G1256">
        <f>VLOOKUP($C1256,'Lab Blank'!$D$4:$G$193,4,FALSE)</f>
        <v>0</v>
      </c>
      <c r="H1256" t="str">
        <f t="shared" si="39"/>
        <v>na</v>
      </c>
    </row>
    <row r="1257" spans="2:8" x14ac:dyDescent="0.2">
      <c r="B1257" s="1" t="s">
        <v>200</v>
      </c>
      <c r="C1257" s="1" t="s">
        <v>125</v>
      </c>
      <c r="D1257">
        <v>0.18099999999999999</v>
      </c>
      <c r="E1257" t="s">
        <v>12</v>
      </c>
      <c r="F1257" t="str">
        <f t="shared" si="38"/>
        <v>na</v>
      </c>
      <c r="G1257">
        <f>VLOOKUP($C1257,'Lab Blank'!$D$4:$G$193,4,FALSE)</f>
        <v>0</v>
      </c>
      <c r="H1257" t="str">
        <f t="shared" si="39"/>
        <v>na</v>
      </c>
    </row>
    <row r="1258" spans="2:8" x14ac:dyDescent="0.2">
      <c r="B1258" s="1" t="s">
        <v>200</v>
      </c>
      <c r="C1258" s="1" t="s">
        <v>126</v>
      </c>
      <c r="D1258">
        <v>2.76</v>
      </c>
      <c r="E1258" t="s">
        <v>29</v>
      </c>
      <c r="F1258">
        <f t="shared" si="38"/>
        <v>2.76</v>
      </c>
      <c r="G1258">
        <f>VLOOKUP($C1258,'Lab Blank'!$D$4:$G$193,4,FALSE)</f>
        <v>2.78</v>
      </c>
      <c r="H1258" t="str">
        <f t="shared" si="39"/>
        <v>na</v>
      </c>
    </row>
    <row r="1259" spans="2:8" x14ac:dyDescent="0.2">
      <c r="B1259" s="1" t="s">
        <v>200</v>
      </c>
      <c r="C1259" s="1" t="s">
        <v>127</v>
      </c>
      <c r="D1259">
        <v>0.18099999999999999</v>
      </c>
      <c r="E1259" t="s">
        <v>12</v>
      </c>
      <c r="F1259" t="str">
        <f t="shared" si="38"/>
        <v>na</v>
      </c>
      <c r="G1259">
        <f>VLOOKUP($C1259,'Lab Blank'!$D$4:$G$193,4,FALSE)</f>
        <v>0</v>
      </c>
      <c r="H1259" t="str">
        <f t="shared" si="39"/>
        <v>na</v>
      </c>
    </row>
    <row r="1260" spans="2:8" x14ac:dyDescent="0.2">
      <c r="B1260" s="1" t="s">
        <v>200</v>
      </c>
      <c r="C1260" s="1" t="s">
        <v>128</v>
      </c>
      <c r="D1260">
        <v>0.42299999999999999</v>
      </c>
      <c r="E1260" t="s">
        <v>26</v>
      </c>
      <c r="F1260">
        <f t="shared" si="38"/>
        <v>0.42299999999999999</v>
      </c>
      <c r="G1260">
        <f>VLOOKUP($C1260,'Lab Blank'!$D$4:$G$193,4,FALSE)</f>
        <v>0.53600000000000003</v>
      </c>
      <c r="H1260" t="str">
        <f t="shared" si="39"/>
        <v>na</v>
      </c>
    </row>
    <row r="1261" spans="2:8" x14ac:dyDescent="0.2">
      <c r="B1261" s="1" t="s">
        <v>200</v>
      </c>
      <c r="C1261" s="1" t="s">
        <v>129</v>
      </c>
      <c r="D1261">
        <v>0.32700000000000001</v>
      </c>
      <c r="E1261" t="s">
        <v>40</v>
      </c>
      <c r="F1261">
        <f t="shared" si="38"/>
        <v>0.32700000000000001</v>
      </c>
      <c r="G1261">
        <f>VLOOKUP($C1261,'Lab Blank'!$D$4:$G$193,4,FALSE)</f>
        <v>0</v>
      </c>
      <c r="H1261">
        <f t="shared" si="39"/>
        <v>0.32700000000000001</v>
      </c>
    </row>
    <row r="1262" spans="2:8" x14ac:dyDescent="0.2">
      <c r="B1262" s="1" t="s">
        <v>200</v>
      </c>
      <c r="C1262" s="1" t="s">
        <v>130</v>
      </c>
      <c r="D1262">
        <v>0.254</v>
      </c>
      <c r="E1262" t="s">
        <v>12</v>
      </c>
      <c r="F1262" t="str">
        <f t="shared" si="38"/>
        <v>na</v>
      </c>
      <c r="G1262">
        <f>VLOOKUP($C1262,'Lab Blank'!$D$4:$G$193,4,FALSE)</f>
        <v>0</v>
      </c>
      <c r="H1262" t="str">
        <f t="shared" si="39"/>
        <v>na</v>
      </c>
    </row>
    <row r="1263" spans="2:8" x14ac:dyDescent="0.2">
      <c r="B1263" s="1" t="s">
        <v>200</v>
      </c>
      <c r="C1263" s="1" t="s">
        <v>131</v>
      </c>
      <c r="D1263">
        <v>0.24199999999999999</v>
      </c>
      <c r="E1263" t="s">
        <v>12</v>
      </c>
      <c r="F1263" t="str">
        <f t="shared" si="38"/>
        <v>na</v>
      </c>
      <c r="G1263">
        <f>VLOOKUP($C1263,'Lab Blank'!$D$4:$G$193,4,FALSE)</f>
        <v>0</v>
      </c>
      <c r="H1263" t="str">
        <f t="shared" si="39"/>
        <v>na</v>
      </c>
    </row>
    <row r="1264" spans="2:8" x14ac:dyDescent="0.2">
      <c r="B1264" s="1" t="s">
        <v>200</v>
      </c>
      <c r="C1264" s="1" t="s">
        <v>132</v>
      </c>
      <c r="D1264">
        <v>0.25700000000000001</v>
      </c>
      <c r="E1264" t="s">
        <v>12</v>
      </c>
      <c r="F1264" t="str">
        <f t="shared" si="38"/>
        <v>na</v>
      </c>
      <c r="G1264">
        <f>VLOOKUP($C1264,'Lab Blank'!$D$4:$G$193,4,FALSE)</f>
        <v>0</v>
      </c>
      <c r="H1264" t="str">
        <f t="shared" si="39"/>
        <v>na</v>
      </c>
    </row>
    <row r="1265" spans="2:8" x14ac:dyDescent="0.2">
      <c r="B1265" s="1" t="s">
        <v>200</v>
      </c>
      <c r="C1265" s="1" t="s">
        <v>133</v>
      </c>
      <c r="D1265">
        <v>0.26700000000000002</v>
      </c>
      <c r="E1265" t="s">
        <v>12</v>
      </c>
      <c r="F1265" t="str">
        <f t="shared" si="38"/>
        <v>na</v>
      </c>
      <c r="G1265">
        <f>VLOOKUP($C1265,'Lab Blank'!$D$4:$G$193,4,FALSE)</f>
        <v>0</v>
      </c>
      <c r="H1265" t="str">
        <f t="shared" si="39"/>
        <v>na</v>
      </c>
    </row>
    <row r="1266" spans="2:8" x14ac:dyDescent="0.2">
      <c r="B1266" s="1" t="s">
        <v>200</v>
      </c>
      <c r="C1266" s="1" t="s">
        <v>134</v>
      </c>
      <c r="D1266">
        <v>0.28599999999999998</v>
      </c>
      <c r="E1266" t="s">
        <v>12</v>
      </c>
      <c r="F1266" t="str">
        <f t="shared" si="38"/>
        <v>na</v>
      </c>
      <c r="G1266">
        <f>VLOOKUP($C1266,'Lab Blank'!$D$4:$G$193,4,FALSE)</f>
        <v>0</v>
      </c>
      <c r="H1266" t="str">
        <f t="shared" si="39"/>
        <v>na</v>
      </c>
    </row>
    <row r="1267" spans="2:8" x14ac:dyDescent="0.2">
      <c r="B1267" s="1" t="s">
        <v>200</v>
      </c>
      <c r="C1267" s="1" t="s">
        <v>135</v>
      </c>
      <c r="D1267">
        <v>0.255</v>
      </c>
      <c r="E1267" t="s">
        <v>12</v>
      </c>
      <c r="F1267" t="str">
        <f t="shared" si="38"/>
        <v>na</v>
      </c>
      <c r="G1267">
        <f>VLOOKUP($C1267,'Lab Blank'!$D$4:$G$193,4,FALSE)</f>
        <v>0.27600000000000002</v>
      </c>
      <c r="H1267" t="str">
        <f t="shared" si="39"/>
        <v>na</v>
      </c>
    </row>
    <row r="1268" spans="2:8" x14ac:dyDescent="0.2">
      <c r="B1268" s="1" t="s">
        <v>200</v>
      </c>
      <c r="C1268" s="1" t="s">
        <v>136</v>
      </c>
      <c r="D1268">
        <v>0.3</v>
      </c>
      <c r="E1268" t="s">
        <v>12</v>
      </c>
      <c r="F1268" t="str">
        <f t="shared" si="38"/>
        <v>na</v>
      </c>
      <c r="G1268">
        <f>VLOOKUP($C1268,'Lab Blank'!$D$4:$G$193,4,FALSE)</f>
        <v>0</v>
      </c>
      <c r="H1268" t="str">
        <f t="shared" si="39"/>
        <v>na</v>
      </c>
    </row>
    <row r="1269" spans="2:8" x14ac:dyDescent="0.2">
      <c r="B1269" s="1" t="s">
        <v>200</v>
      </c>
      <c r="C1269" s="1" t="s">
        <v>137</v>
      </c>
      <c r="D1269">
        <v>0.49299999999999999</v>
      </c>
      <c r="E1269" t="s">
        <v>6</v>
      </c>
      <c r="F1269">
        <f t="shared" si="38"/>
        <v>0.49299999999999999</v>
      </c>
      <c r="G1269">
        <f>VLOOKUP($C1269,'Lab Blank'!$D$4:$G$193,4,FALSE)</f>
        <v>0.80400000000000005</v>
      </c>
      <c r="H1269" t="str">
        <f t="shared" si="39"/>
        <v>na</v>
      </c>
    </row>
    <row r="1270" spans="2:8" x14ac:dyDescent="0.2">
      <c r="B1270" s="1" t="s">
        <v>200</v>
      </c>
      <c r="C1270" s="1" t="s">
        <v>138</v>
      </c>
      <c r="D1270">
        <v>0.312</v>
      </c>
      <c r="E1270" t="s">
        <v>20</v>
      </c>
      <c r="F1270" t="str">
        <f t="shared" si="38"/>
        <v>na</v>
      </c>
      <c r="G1270">
        <f>VLOOKUP($C1270,'Lab Blank'!$D$4:$G$193,4,FALSE)</f>
        <v>0</v>
      </c>
      <c r="H1270" t="str">
        <f t="shared" si="39"/>
        <v>na</v>
      </c>
    </row>
    <row r="1271" spans="2:8" x14ac:dyDescent="0.2">
      <c r="B1271" s="1" t="s">
        <v>200</v>
      </c>
      <c r="C1271" s="1" t="s">
        <v>139</v>
      </c>
      <c r="D1271">
        <v>0.314</v>
      </c>
      <c r="E1271" t="s">
        <v>12</v>
      </c>
      <c r="F1271" t="str">
        <f t="shared" si="38"/>
        <v>na</v>
      </c>
      <c r="G1271">
        <f>VLOOKUP($C1271,'Lab Blank'!$D$4:$G$193,4,FALSE)</f>
        <v>0</v>
      </c>
      <c r="H1271" t="str">
        <f t="shared" si="39"/>
        <v>na</v>
      </c>
    </row>
    <row r="1272" spans="2:8" x14ac:dyDescent="0.2">
      <c r="B1272" s="1" t="s">
        <v>200</v>
      </c>
      <c r="C1272" s="1" t="s">
        <v>140</v>
      </c>
      <c r="D1272">
        <v>0.58699999999999997</v>
      </c>
      <c r="E1272" t="s">
        <v>6</v>
      </c>
      <c r="F1272">
        <f t="shared" si="38"/>
        <v>0.58699999999999997</v>
      </c>
      <c r="G1272">
        <f>VLOOKUP($C1272,'Lab Blank'!$D$4:$G$193,4,FALSE)</f>
        <v>0.37</v>
      </c>
      <c r="H1272" t="str">
        <f t="shared" si="39"/>
        <v>na</v>
      </c>
    </row>
    <row r="1273" spans="2:8" x14ac:dyDescent="0.2">
      <c r="B1273" s="1" t="s">
        <v>200</v>
      </c>
      <c r="C1273" s="1" t="s">
        <v>141</v>
      </c>
      <c r="D1273">
        <v>0.27300000000000002</v>
      </c>
      <c r="E1273" t="s">
        <v>12</v>
      </c>
      <c r="F1273" t="str">
        <f t="shared" si="38"/>
        <v>na</v>
      </c>
      <c r="G1273">
        <f>VLOOKUP($C1273,'Lab Blank'!$D$4:$G$193,4,FALSE)</f>
        <v>0</v>
      </c>
      <c r="H1273" t="str">
        <f t="shared" si="39"/>
        <v>na</v>
      </c>
    </row>
    <row r="1274" spans="2:8" x14ac:dyDescent="0.2">
      <c r="B1274" s="1" t="s">
        <v>200</v>
      </c>
      <c r="C1274" s="1" t="s">
        <v>142</v>
      </c>
      <c r="D1274">
        <v>0.20100000000000001</v>
      </c>
      <c r="E1274" t="s">
        <v>12</v>
      </c>
      <c r="F1274" t="str">
        <f t="shared" si="38"/>
        <v>na</v>
      </c>
      <c r="G1274">
        <f>VLOOKUP($C1274,'Lab Blank'!$D$4:$G$193,4,FALSE)</f>
        <v>0</v>
      </c>
      <c r="H1274" t="str">
        <f t="shared" si="39"/>
        <v>na</v>
      </c>
    </row>
    <row r="1275" spans="2:8" x14ac:dyDescent="0.2">
      <c r="B1275" s="1" t="s">
        <v>200</v>
      </c>
      <c r="C1275" s="1" t="s">
        <v>143</v>
      </c>
      <c r="D1275">
        <v>0.28799999999999998</v>
      </c>
      <c r="E1275" t="s">
        <v>12</v>
      </c>
      <c r="F1275" t="str">
        <f t="shared" si="38"/>
        <v>na</v>
      </c>
      <c r="G1275">
        <f>VLOOKUP($C1275,'Lab Blank'!$D$4:$G$193,4,FALSE)</f>
        <v>0.44</v>
      </c>
      <c r="H1275" t="str">
        <f t="shared" si="39"/>
        <v>na</v>
      </c>
    </row>
    <row r="1276" spans="2:8" x14ac:dyDescent="0.2">
      <c r="B1276" s="1" t="s">
        <v>200</v>
      </c>
      <c r="C1276" s="1" t="s">
        <v>144</v>
      </c>
      <c r="D1276">
        <v>0.27900000000000003</v>
      </c>
      <c r="E1276" t="s">
        <v>12</v>
      </c>
      <c r="F1276" t="str">
        <f t="shared" si="38"/>
        <v>na</v>
      </c>
      <c r="G1276">
        <f>VLOOKUP($C1276,'Lab Blank'!$D$4:$G$193,4,FALSE)</f>
        <v>0</v>
      </c>
      <c r="H1276" t="str">
        <f t="shared" si="39"/>
        <v>na</v>
      </c>
    </row>
    <row r="1277" spans="2:8" x14ac:dyDescent="0.2">
      <c r="B1277" s="1" t="s">
        <v>200</v>
      </c>
      <c r="C1277" s="1" t="s">
        <v>145</v>
      </c>
      <c r="D1277">
        <v>0.19700000000000001</v>
      </c>
      <c r="E1277" t="s">
        <v>12</v>
      </c>
      <c r="F1277" t="str">
        <f t="shared" si="38"/>
        <v>na</v>
      </c>
      <c r="G1277">
        <f>VLOOKUP($C1277,'Lab Blank'!$D$4:$G$193,4,FALSE)</f>
        <v>0</v>
      </c>
      <c r="H1277" t="str">
        <f t="shared" si="39"/>
        <v>na</v>
      </c>
    </row>
    <row r="1278" spans="2:8" x14ac:dyDescent="0.2">
      <c r="B1278" s="1" t="s">
        <v>200</v>
      </c>
      <c r="C1278" s="1" t="s">
        <v>146</v>
      </c>
      <c r="D1278">
        <v>0.99099999999999999</v>
      </c>
      <c r="E1278" t="s">
        <v>198</v>
      </c>
      <c r="F1278">
        <f t="shared" si="38"/>
        <v>0.99099999999999999</v>
      </c>
      <c r="G1278">
        <f>VLOOKUP($C1278,'Lab Blank'!$D$4:$G$193,4,FALSE)</f>
        <v>1.41</v>
      </c>
      <c r="H1278" t="str">
        <f t="shared" si="39"/>
        <v>na</v>
      </c>
    </row>
    <row r="1279" spans="2:8" x14ac:dyDescent="0.2">
      <c r="B1279" s="1" t="s">
        <v>200</v>
      </c>
      <c r="C1279" s="1" t="s">
        <v>147</v>
      </c>
      <c r="D1279">
        <v>0.29099999999999998</v>
      </c>
      <c r="E1279" t="s">
        <v>12</v>
      </c>
      <c r="F1279" t="str">
        <f t="shared" si="38"/>
        <v>na</v>
      </c>
      <c r="G1279">
        <f>VLOOKUP($C1279,'Lab Blank'!$D$4:$G$193,4,FALSE)</f>
        <v>0</v>
      </c>
      <c r="H1279" t="str">
        <f t="shared" si="39"/>
        <v>na</v>
      </c>
    </row>
    <row r="1280" spans="2:8" x14ac:dyDescent="0.2">
      <c r="B1280" s="1" t="s">
        <v>200</v>
      </c>
      <c r="C1280" s="1" t="s">
        <v>148</v>
      </c>
      <c r="D1280">
        <v>0.26900000000000002</v>
      </c>
      <c r="E1280" t="s">
        <v>12</v>
      </c>
      <c r="F1280" t="str">
        <f t="shared" si="38"/>
        <v>na</v>
      </c>
      <c r="G1280">
        <f>VLOOKUP($C1280,'Lab Blank'!$D$4:$G$193,4,FALSE)</f>
        <v>0</v>
      </c>
      <c r="H1280" t="str">
        <f t="shared" si="39"/>
        <v>na</v>
      </c>
    </row>
    <row r="1281" spans="2:8" x14ac:dyDescent="0.2">
      <c r="B1281" s="1" t="s">
        <v>200</v>
      </c>
      <c r="C1281" s="1" t="s">
        <v>149</v>
      </c>
      <c r="D1281">
        <v>0.27300000000000002</v>
      </c>
      <c r="E1281" t="s">
        <v>20</v>
      </c>
      <c r="F1281" t="str">
        <f t="shared" si="38"/>
        <v>na</v>
      </c>
      <c r="G1281">
        <f>VLOOKUP($C1281,'Lab Blank'!$D$4:$G$193,4,FALSE)</f>
        <v>0.41</v>
      </c>
      <c r="H1281" t="str">
        <f t="shared" si="39"/>
        <v>na</v>
      </c>
    </row>
    <row r="1282" spans="2:8" x14ac:dyDescent="0.2">
      <c r="B1282" s="1" t="s">
        <v>200</v>
      </c>
      <c r="C1282" s="1" t="s">
        <v>150</v>
      </c>
      <c r="D1282">
        <v>0.19500000000000001</v>
      </c>
      <c r="E1282" t="s">
        <v>12</v>
      </c>
      <c r="F1282" t="str">
        <f t="shared" si="38"/>
        <v>na</v>
      </c>
      <c r="G1282">
        <f>VLOOKUP($C1282,'Lab Blank'!$D$4:$G$193,4,FALSE)</f>
        <v>0</v>
      </c>
      <c r="H1282" t="str">
        <f t="shared" si="39"/>
        <v>na</v>
      </c>
    </row>
    <row r="1283" spans="2:8" x14ac:dyDescent="0.2">
      <c r="B1283" s="1" t="s">
        <v>200</v>
      </c>
      <c r="C1283" s="1" t="s">
        <v>151</v>
      </c>
      <c r="D1283">
        <v>0.219</v>
      </c>
      <c r="E1283" t="s">
        <v>12</v>
      </c>
      <c r="F1283" t="str">
        <f t="shared" si="38"/>
        <v>na</v>
      </c>
      <c r="G1283">
        <f>VLOOKUP($C1283,'Lab Blank'!$D$4:$G$193,4,FALSE)</f>
        <v>0</v>
      </c>
      <c r="H1283" t="str">
        <f t="shared" si="39"/>
        <v>na</v>
      </c>
    </row>
    <row r="1284" spans="2:8" x14ac:dyDescent="0.2">
      <c r="B1284" s="1" t="s">
        <v>200</v>
      </c>
      <c r="C1284" s="1" t="s">
        <v>152</v>
      </c>
      <c r="D1284">
        <v>0.88800000000000001</v>
      </c>
      <c r="E1284" t="s">
        <v>193</v>
      </c>
      <c r="F1284">
        <f t="shared" si="38"/>
        <v>0.88800000000000001</v>
      </c>
      <c r="G1284">
        <f>VLOOKUP($C1284,'Lab Blank'!$D$4:$G$193,4,FALSE)</f>
        <v>1.51</v>
      </c>
      <c r="H1284" t="str">
        <f t="shared" si="39"/>
        <v>na</v>
      </c>
    </row>
    <row r="1285" spans="2:8" x14ac:dyDescent="0.2">
      <c r="B1285" s="1" t="s">
        <v>200</v>
      </c>
      <c r="C1285" s="1" t="s">
        <v>153</v>
      </c>
      <c r="D1285">
        <v>0.182</v>
      </c>
      <c r="E1285" t="s">
        <v>12</v>
      </c>
      <c r="F1285" t="str">
        <f t="shared" si="38"/>
        <v>na</v>
      </c>
      <c r="G1285">
        <f>VLOOKUP($C1285,'Lab Blank'!$D$4:$G$193,4,FALSE)</f>
        <v>0</v>
      </c>
      <c r="H1285" t="str">
        <f t="shared" si="39"/>
        <v>na</v>
      </c>
    </row>
    <row r="1286" spans="2:8" x14ac:dyDescent="0.2">
      <c r="B1286" s="1" t="s">
        <v>200</v>
      </c>
      <c r="C1286" s="1" t="s">
        <v>154</v>
      </c>
      <c r="D1286">
        <v>0.33200000000000002</v>
      </c>
      <c r="E1286" t="s">
        <v>12</v>
      </c>
      <c r="F1286" t="str">
        <f t="shared" ref="F1286:F1349" si="40">IF(OR(LEFT(C1286,3)&lt;&gt;"PCB",RIGHT(C1286,1)="L",NOT(ISERROR(SEARCH("U",E1286)))),"na",D1286)</f>
        <v>na</v>
      </c>
      <c r="G1286">
        <f>VLOOKUP($C1286,'Lab Blank'!$D$4:$G$193,4,FALSE)</f>
        <v>0</v>
      </c>
      <c r="H1286" t="str">
        <f t="shared" ref="H1286:H1349" si="41">IF(OR($F1286="na",$F1286&lt;3*G1286),"na",$F1286)</f>
        <v>na</v>
      </c>
    </row>
    <row r="1287" spans="2:8" x14ac:dyDescent="0.2">
      <c r="B1287" s="1" t="s">
        <v>200</v>
      </c>
      <c r="C1287" s="1" t="s">
        <v>155</v>
      </c>
      <c r="D1287">
        <v>0.219</v>
      </c>
      <c r="E1287" t="s">
        <v>12</v>
      </c>
      <c r="F1287" t="str">
        <f t="shared" si="40"/>
        <v>na</v>
      </c>
      <c r="G1287">
        <f>VLOOKUP($C1287,'Lab Blank'!$D$4:$G$193,4,FALSE)</f>
        <v>0</v>
      </c>
      <c r="H1287" t="str">
        <f t="shared" si="41"/>
        <v>na</v>
      </c>
    </row>
    <row r="1288" spans="2:8" x14ac:dyDescent="0.2">
      <c r="B1288" s="1" t="s">
        <v>200</v>
      </c>
      <c r="C1288" s="1" t="s">
        <v>156</v>
      </c>
      <c r="D1288">
        <v>0.222</v>
      </c>
      <c r="E1288" t="s">
        <v>12</v>
      </c>
      <c r="F1288" t="str">
        <f t="shared" si="40"/>
        <v>na</v>
      </c>
      <c r="G1288">
        <f>VLOOKUP($C1288,'Lab Blank'!$D$4:$G$193,4,FALSE)</f>
        <v>0</v>
      </c>
      <c r="H1288" t="str">
        <f t="shared" si="41"/>
        <v>na</v>
      </c>
    </row>
    <row r="1289" spans="2:8" x14ac:dyDescent="0.2">
      <c r="B1289" s="1" t="s">
        <v>200</v>
      </c>
      <c r="C1289" s="1" t="s">
        <v>157</v>
      </c>
      <c r="D1289">
        <v>0.248</v>
      </c>
      <c r="E1289" t="s">
        <v>12</v>
      </c>
      <c r="F1289" t="str">
        <f t="shared" si="40"/>
        <v>na</v>
      </c>
      <c r="G1289">
        <f>VLOOKUP($C1289,'Lab Blank'!$D$4:$G$193,4,FALSE)</f>
        <v>0</v>
      </c>
      <c r="H1289" t="str">
        <f t="shared" si="41"/>
        <v>na</v>
      </c>
    </row>
    <row r="1290" spans="2:8" x14ac:dyDescent="0.2">
      <c r="B1290" s="1" t="s">
        <v>200</v>
      </c>
      <c r="C1290" s="1" t="s">
        <v>158</v>
      </c>
      <c r="D1290">
        <v>0.253</v>
      </c>
      <c r="E1290" t="s">
        <v>12</v>
      </c>
      <c r="F1290" t="str">
        <f t="shared" si="40"/>
        <v>na</v>
      </c>
      <c r="G1290">
        <f>VLOOKUP($C1290,'Lab Blank'!$D$4:$G$193,4,FALSE)</f>
        <v>0</v>
      </c>
      <c r="H1290" t="str">
        <f t="shared" si="41"/>
        <v>na</v>
      </c>
    </row>
    <row r="1291" spans="2:8" x14ac:dyDescent="0.2">
      <c r="B1291" s="1" t="s">
        <v>200</v>
      </c>
      <c r="C1291" s="1" t="s">
        <v>159</v>
      </c>
      <c r="D1291">
        <v>0.27300000000000002</v>
      </c>
      <c r="E1291" t="s">
        <v>12</v>
      </c>
      <c r="F1291" t="str">
        <f t="shared" si="40"/>
        <v>na</v>
      </c>
      <c r="G1291">
        <f>VLOOKUP($C1291,'Lab Blank'!$D$4:$G$193,4,FALSE)</f>
        <v>0</v>
      </c>
      <c r="H1291" t="str">
        <f t="shared" si="41"/>
        <v>na</v>
      </c>
    </row>
    <row r="1292" spans="2:8" x14ac:dyDescent="0.2">
      <c r="B1292" s="1" t="s">
        <v>200</v>
      </c>
      <c r="C1292" s="1" t="s">
        <v>160</v>
      </c>
      <c r="D1292">
        <v>0.25800000000000001</v>
      </c>
      <c r="E1292" t="s">
        <v>12</v>
      </c>
      <c r="F1292" t="str">
        <f t="shared" si="40"/>
        <v>na</v>
      </c>
      <c r="G1292">
        <f>VLOOKUP($C1292,'Lab Blank'!$D$4:$G$193,4,FALSE)</f>
        <v>0</v>
      </c>
      <c r="H1292" t="str">
        <f t="shared" si="41"/>
        <v>na</v>
      </c>
    </row>
    <row r="1293" spans="2:8" x14ac:dyDescent="0.2">
      <c r="B1293" s="1" t="s">
        <v>200</v>
      </c>
      <c r="C1293" s="1" t="s">
        <v>161</v>
      </c>
      <c r="D1293">
        <v>0.192</v>
      </c>
      <c r="E1293" t="s">
        <v>179</v>
      </c>
      <c r="F1293" t="str">
        <f t="shared" si="40"/>
        <v>na</v>
      </c>
      <c r="G1293">
        <f>VLOOKUP($C1293,'Lab Blank'!$D$4:$G$193,4,FALSE)</f>
        <v>0</v>
      </c>
      <c r="H1293" t="str">
        <f t="shared" si="41"/>
        <v>na</v>
      </c>
    </row>
    <row r="1294" spans="2:8" x14ac:dyDescent="0.2">
      <c r="B1294" s="1" t="s">
        <v>200</v>
      </c>
      <c r="C1294" s="1" t="s">
        <v>162</v>
      </c>
      <c r="D1294">
        <v>0.33300000000000002</v>
      </c>
      <c r="E1294" t="s">
        <v>31</v>
      </c>
      <c r="F1294">
        <f t="shared" si="40"/>
        <v>0.33300000000000002</v>
      </c>
      <c r="G1294">
        <f>VLOOKUP($C1294,'Lab Blank'!$D$4:$G$193,4,FALSE)</f>
        <v>0.372</v>
      </c>
      <c r="H1294" t="str">
        <f t="shared" si="41"/>
        <v>na</v>
      </c>
    </row>
    <row r="1295" spans="2:8" x14ac:dyDescent="0.2">
      <c r="B1295" s="1" t="s">
        <v>200</v>
      </c>
      <c r="C1295" s="1" t="s">
        <v>163</v>
      </c>
      <c r="D1295">
        <v>0.191</v>
      </c>
      <c r="E1295" t="s">
        <v>12</v>
      </c>
      <c r="F1295" t="str">
        <f t="shared" si="40"/>
        <v>na</v>
      </c>
      <c r="G1295">
        <f>VLOOKUP($C1295,'Lab Blank'!$D$4:$G$193,4,FALSE)</f>
        <v>0</v>
      </c>
      <c r="H1295" t="str">
        <f t="shared" si="41"/>
        <v>na</v>
      </c>
    </row>
    <row r="1296" spans="2:8" x14ac:dyDescent="0.2">
      <c r="B1296" s="1" t="s">
        <v>200</v>
      </c>
      <c r="C1296" s="1" t="s">
        <v>164</v>
      </c>
      <c r="D1296">
        <v>0.218</v>
      </c>
      <c r="E1296" t="s">
        <v>12</v>
      </c>
      <c r="F1296" t="str">
        <f t="shared" si="40"/>
        <v>na</v>
      </c>
      <c r="G1296">
        <f>VLOOKUP($C1296,'Lab Blank'!$D$4:$G$193,4,FALSE)</f>
        <v>0</v>
      </c>
      <c r="H1296" t="str">
        <f t="shared" si="41"/>
        <v>na</v>
      </c>
    </row>
    <row r="1297" spans="2:8" x14ac:dyDescent="0.2">
      <c r="B1297" s="1" t="s">
        <v>200</v>
      </c>
      <c r="C1297" s="1" t="s">
        <v>165</v>
      </c>
      <c r="D1297">
        <v>0.26800000000000002</v>
      </c>
      <c r="E1297" t="s">
        <v>174</v>
      </c>
      <c r="F1297">
        <f t="shared" si="40"/>
        <v>0.26800000000000002</v>
      </c>
      <c r="G1297">
        <f>VLOOKUP($C1297,'Lab Blank'!$D$4:$G$193,4,FALSE)</f>
        <v>0</v>
      </c>
      <c r="H1297">
        <f t="shared" si="41"/>
        <v>0.26800000000000002</v>
      </c>
    </row>
    <row r="1298" spans="2:8" x14ac:dyDescent="0.2">
      <c r="B1298" s="1" t="s">
        <v>200</v>
      </c>
      <c r="C1298" s="1" t="s">
        <v>166</v>
      </c>
      <c r="D1298">
        <v>0.19400000000000001</v>
      </c>
      <c r="E1298" t="s">
        <v>12</v>
      </c>
      <c r="F1298" t="str">
        <f t="shared" si="40"/>
        <v>na</v>
      </c>
      <c r="G1298">
        <f>VLOOKUP($C1298,'Lab Blank'!$D$4:$G$193,4,FALSE)</f>
        <v>0</v>
      </c>
      <c r="H1298" t="str">
        <f t="shared" si="41"/>
        <v>na</v>
      </c>
    </row>
    <row r="1299" spans="2:8" x14ac:dyDescent="0.2">
      <c r="B1299" s="1" t="s">
        <v>200</v>
      </c>
      <c r="C1299" s="1" t="s">
        <v>167</v>
      </c>
      <c r="D1299">
        <v>0.221</v>
      </c>
      <c r="E1299" t="s">
        <v>12</v>
      </c>
      <c r="F1299" t="str">
        <f t="shared" si="40"/>
        <v>na</v>
      </c>
      <c r="G1299">
        <f>VLOOKUP($C1299,'Lab Blank'!$D$4:$G$193,4,FALSE)</f>
        <v>0</v>
      </c>
      <c r="H1299" t="str">
        <f t="shared" si="41"/>
        <v>na</v>
      </c>
    </row>
    <row r="1300" spans="2:8" x14ac:dyDescent="0.2">
      <c r="B1300" s="1" t="s">
        <v>200</v>
      </c>
      <c r="C1300" s="1" t="s">
        <v>168</v>
      </c>
      <c r="D1300">
        <v>0.39400000000000002</v>
      </c>
      <c r="E1300" t="s">
        <v>12</v>
      </c>
      <c r="F1300" t="str">
        <f t="shared" si="40"/>
        <v>na</v>
      </c>
      <c r="G1300">
        <f>VLOOKUP($C1300,'Lab Blank'!$D$4:$G$193,4,FALSE)</f>
        <v>0</v>
      </c>
      <c r="H1300" t="str">
        <f t="shared" si="41"/>
        <v>na</v>
      </c>
    </row>
    <row r="1301" spans="2:8" x14ac:dyDescent="0.2">
      <c r="B1301" s="1" t="s">
        <v>200</v>
      </c>
      <c r="C1301" s="1" t="s">
        <v>169</v>
      </c>
      <c r="D1301">
        <v>0.26300000000000001</v>
      </c>
      <c r="E1301" t="s">
        <v>12</v>
      </c>
      <c r="F1301" t="str">
        <f t="shared" si="40"/>
        <v>na</v>
      </c>
      <c r="G1301">
        <f>VLOOKUP($C1301,'Lab Blank'!$D$4:$G$193,4,FALSE)</f>
        <v>0</v>
      </c>
      <c r="H1301" t="str">
        <f t="shared" si="41"/>
        <v>na</v>
      </c>
    </row>
    <row r="1302" spans="2:8" x14ac:dyDescent="0.2">
      <c r="B1302" s="1" t="s">
        <v>200</v>
      </c>
      <c r="C1302" s="1" t="s">
        <v>170</v>
      </c>
      <c r="D1302">
        <v>0.28599999999999998</v>
      </c>
      <c r="E1302" t="s">
        <v>12</v>
      </c>
      <c r="F1302" t="str">
        <f t="shared" si="40"/>
        <v>na</v>
      </c>
      <c r="G1302">
        <f>VLOOKUP($C1302,'Lab Blank'!$D$4:$G$193,4,FALSE)</f>
        <v>0</v>
      </c>
      <c r="H1302" t="str">
        <f t="shared" si="41"/>
        <v>na</v>
      </c>
    </row>
    <row r="1303" spans="2:8" x14ac:dyDescent="0.2">
      <c r="B1303" s="1" t="s">
        <v>200</v>
      </c>
      <c r="C1303" s="1" t="s">
        <v>171</v>
      </c>
      <c r="D1303">
        <v>0.40200000000000002</v>
      </c>
      <c r="E1303" t="s">
        <v>173</v>
      </c>
      <c r="F1303">
        <f t="shared" si="40"/>
        <v>0.40200000000000002</v>
      </c>
      <c r="G1303">
        <f>VLOOKUP($C1303,'Lab Blank'!$D$4:$G$193,4,FALSE)</f>
        <v>0.40200000000000002</v>
      </c>
      <c r="H1303" t="str">
        <f t="shared" si="41"/>
        <v>na</v>
      </c>
    </row>
    <row r="1304" spans="2:8" x14ac:dyDescent="0.2">
      <c r="B1304" s="1" t="s">
        <v>200</v>
      </c>
      <c r="C1304" s="1" t="s">
        <v>205</v>
      </c>
      <c r="D1304">
        <v>32.4</v>
      </c>
      <c r="F1304" t="str">
        <f t="shared" si="40"/>
        <v>na</v>
      </c>
      <c r="G1304">
        <f>VLOOKUP($C1304,'Lab Blank'!$D$4:$G$193,4,FALSE)</f>
        <v>42.1</v>
      </c>
      <c r="H1304" t="str">
        <f t="shared" si="41"/>
        <v>na</v>
      </c>
    </row>
    <row r="1305" spans="2:8" x14ac:dyDescent="0.2">
      <c r="B1305" s="1" t="s">
        <v>200</v>
      </c>
      <c r="C1305" s="1" t="s">
        <v>206</v>
      </c>
      <c r="D1305">
        <v>34.5</v>
      </c>
      <c r="E1305" t="s">
        <v>177</v>
      </c>
      <c r="F1305" t="str">
        <f t="shared" si="40"/>
        <v>na</v>
      </c>
      <c r="G1305">
        <f>VLOOKUP($C1305,'Lab Blank'!$D$4:$G$193,4,FALSE)</f>
        <v>45.2</v>
      </c>
      <c r="H1305" t="str">
        <f t="shared" si="41"/>
        <v>na</v>
      </c>
    </row>
    <row r="1306" spans="2:8" x14ac:dyDescent="0.2">
      <c r="B1306" s="1" t="s">
        <v>200</v>
      </c>
      <c r="C1306" s="1" t="s">
        <v>207</v>
      </c>
      <c r="D1306">
        <v>39.5</v>
      </c>
      <c r="F1306" t="str">
        <f t="shared" si="40"/>
        <v>na</v>
      </c>
      <c r="G1306">
        <f>VLOOKUP($C1306,'Lab Blank'!$D$4:$G$193,4,FALSE)</f>
        <v>46.7</v>
      </c>
      <c r="H1306" t="str">
        <f t="shared" si="41"/>
        <v>na</v>
      </c>
    </row>
    <row r="1307" spans="2:8" x14ac:dyDescent="0.2">
      <c r="B1307" s="1" t="s">
        <v>200</v>
      </c>
      <c r="C1307" s="1" t="s">
        <v>208</v>
      </c>
      <c r="D1307">
        <v>53</v>
      </c>
      <c r="F1307" t="str">
        <f t="shared" si="40"/>
        <v>na</v>
      </c>
      <c r="G1307">
        <f>VLOOKUP($C1307,'Lab Blank'!$D$4:$G$193,4,FALSE)</f>
        <v>54.2</v>
      </c>
      <c r="H1307" t="str">
        <f t="shared" si="41"/>
        <v>na</v>
      </c>
    </row>
    <row r="1308" spans="2:8" x14ac:dyDescent="0.2">
      <c r="B1308" s="1" t="s">
        <v>200</v>
      </c>
      <c r="C1308" s="1" t="s">
        <v>209</v>
      </c>
      <c r="D1308">
        <v>44.3</v>
      </c>
      <c r="F1308" t="str">
        <f t="shared" si="40"/>
        <v>na</v>
      </c>
      <c r="G1308">
        <f>VLOOKUP($C1308,'Lab Blank'!$D$4:$G$193,4,FALSE)</f>
        <v>45.5</v>
      </c>
      <c r="H1308" t="str">
        <f t="shared" si="41"/>
        <v>na</v>
      </c>
    </row>
    <row r="1309" spans="2:8" x14ac:dyDescent="0.2">
      <c r="B1309" s="1" t="s">
        <v>200</v>
      </c>
      <c r="C1309" s="1" t="s">
        <v>210</v>
      </c>
      <c r="D1309">
        <v>85.6</v>
      </c>
      <c r="F1309" t="str">
        <f t="shared" si="40"/>
        <v>na</v>
      </c>
      <c r="G1309">
        <f>VLOOKUP($C1309,'Lab Blank'!$D$4:$G$193,4,FALSE)</f>
        <v>83.9</v>
      </c>
      <c r="H1309" t="str">
        <f t="shared" si="41"/>
        <v>na</v>
      </c>
    </row>
    <row r="1310" spans="2:8" x14ac:dyDescent="0.2">
      <c r="B1310" s="1" t="s">
        <v>200</v>
      </c>
      <c r="C1310" s="1" t="s">
        <v>211</v>
      </c>
      <c r="D1310">
        <v>65</v>
      </c>
      <c r="F1310" t="str">
        <f t="shared" si="40"/>
        <v>na</v>
      </c>
      <c r="G1310">
        <f>VLOOKUP($C1310,'Lab Blank'!$D$4:$G$193,4,FALSE)</f>
        <v>64.8</v>
      </c>
      <c r="H1310" t="str">
        <f t="shared" si="41"/>
        <v>na</v>
      </c>
    </row>
    <row r="1311" spans="2:8" x14ac:dyDescent="0.2">
      <c r="B1311" s="1" t="s">
        <v>200</v>
      </c>
      <c r="C1311" s="1" t="s">
        <v>212</v>
      </c>
      <c r="D1311">
        <v>89.7</v>
      </c>
      <c r="F1311" t="str">
        <f t="shared" si="40"/>
        <v>na</v>
      </c>
      <c r="G1311">
        <f>VLOOKUP($C1311,'Lab Blank'!$D$4:$G$193,4,FALSE)</f>
        <v>86.8</v>
      </c>
      <c r="H1311" t="str">
        <f t="shared" si="41"/>
        <v>na</v>
      </c>
    </row>
    <row r="1312" spans="2:8" x14ac:dyDescent="0.2">
      <c r="B1312" s="1" t="s">
        <v>200</v>
      </c>
      <c r="C1312" s="1" t="s">
        <v>213</v>
      </c>
      <c r="D1312">
        <v>85.1</v>
      </c>
      <c r="F1312" t="str">
        <f t="shared" si="40"/>
        <v>na</v>
      </c>
      <c r="G1312">
        <f>VLOOKUP($C1312,'Lab Blank'!$D$4:$G$193,4,FALSE)</f>
        <v>81.400000000000006</v>
      </c>
      <c r="H1312" t="str">
        <f t="shared" si="41"/>
        <v>na</v>
      </c>
    </row>
    <row r="1313" spans="2:8" x14ac:dyDescent="0.2">
      <c r="B1313" s="1" t="s">
        <v>200</v>
      </c>
      <c r="C1313" s="1" t="s">
        <v>214</v>
      </c>
      <c r="D1313">
        <v>58</v>
      </c>
      <c r="F1313" t="str">
        <f t="shared" si="40"/>
        <v>na</v>
      </c>
      <c r="G1313">
        <f>VLOOKUP($C1313,'Lab Blank'!$D$4:$G$193,4,FALSE)</f>
        <v>64.8</v>
      </c>
      <c r="H1313" t="str">
        <f t="shared" si="41"/>
        <v>na</v>
      </c>
    </row>
    <row r="1314" spans="2:8" x14ac:dyDescent="0.2">
      <c r="B1314" s="1" t="s">
        <v>200</v>
      </c>
      <c r="C1314" s="1" t="s">
        <v>215</v>
      </c>
      <c r="D1314">
        <v>102</v>
      </c>
      <c r="F1314" t="str">
        <f t="shared" si="40"/>
        <v>na</v>
      </c>
      <c r="G1314">
        <f>VLOOKUP($C1314,'Lab Blank'!$D$4:$G$193,4,FALSE)</f>
        <v>112</v>
      </c>
      <c r="H1314" t="str">
        <f t="shared" si="41"/>
        <v>na</v>
      </c>
    </row>
    <row r="1315" spans="2:8" x14ac:dyDescent="0.2">
      <c r="B1315" s="1" t="s">
        <v>200</v>
      </c>
      <c r="C1315" s="1" t="s">
        <v>216</v>
      </c>
      <c r="D1315">
        <v>85.9</v>
      </c>
      <c r="F1315" t="str">
        <f t="shared" si="40"/>
        <v>na</v>
      </c>
      <c r="G1315">
        <f>VLOOKUP($C1315,'Lab Blank'!$D$4:$G$193,4,FALSE)</f>
        <v>88.5</v>
      </c>
      <c r="H1315" t="str">
        <f t="shared" si="41"/>
        <v>na</v>
      </c>
    </row>
    <row r="1316" spans="2:8" x14ac:dyDescent="0.2">
      <c r="B1316" s="1" t="s">
        <v>200</v>
      </c>
      <c r="C1316" s="1" t="s">
        <v>217</v>
      </c>
      <c r="D1316">
        <v>86.4</v>
      </c>
      <c r="F1316" t="str">
        <f t="shared" si="40"/>
        <v>na</v>
      </c>
      <c r="G1316">
        <f>VLOOKUP($C1316,'Lab Blank'!$D$4:$G$193,4,FALSE)</f>
        <v>90.5</v>
      </c>
      <c r="H1316" t="str">
        <f t="shared" si="41"/>
        <v>na</v>
      </c>
    </row>
    <row r="1317" spans="2:8" x14ac:dyDescent="0.2">
      <c r="B1317" s="1" t="s">
        <v>200</v>
      </c>
      <c r="C1317" s="1" t="s">
        <v>218</v>
      </c>
      <c r="D1317">
        <v>84.9</v>
      </c>
      <c r="F1317" t="str">
        <f t="shared" si="40"/>
        <v>na</v>
      </c>
      <c r="G1317">
        <f>VLOOKUP($C1317,'Lab Blank'!$D$4:$G$193,4,FALSE)</f>
        <v>90.5</v>
      </c>
      <c r="H1317" t="str">
        <f t="shared" si="41"/>
        <v>na</v>
      </c>
    </row>
    <row r="1318" spans="2:8" x14ac:dyDescent="0.2">
      <c r="B1318" s="1" t="s">
        <v>200</v>
      </c>
      <c r="C1318" s="1" t="s">
        <v>219</v>
      </c>
      <c r="D1318">
        <v>83.1</v>
      </c>
      <c r="F1318" t="str">
        <f t="shared" si="40"/>
        <v>na</v>
      </c>
      <c r="G1318">
        <f>VLOOKUP($C1318,'Lab Blank'!$D$4:$G$193,4,FALSE)</f>
        <v>85.3</v>
      </c>
      <c r="H1318" t="str">
        <f t="shared" si="41"/>
        <v>na</v>
      </c>
    </row>
    <row r="1319" spans="2:8" x14ac:dyDescent="0.2">
      <c r="B1319" s="1" t="s">
        <v>200</v>
      </c>
      <c r="C1319" s="1" t="s">
        <v>220</v>
      </c>
      <c r="D1319">
        <v>72.7</v>
      </c>
      <c r="F1319" t="str">
        <f t="shared" si="40"/>
        <v>na</v>
      </c>
      <c r="G1319">
        <f>VLOOKUP($C1319,'Lab Blank'!$D$4:$G$193,4,FALSE)</f>
        <v>69.8</v>
      </c>
      <c r="H1319" t="str">
        <f t="shared" si="41"/>
        <v>na</v>
      </c>
    </row>
    <row r="1320" spans="2:8" x14ac:dyDescent="0.2">
      <c r="B1320" s="1" t="s">
        <v>200</v>
      </c>
      <c r="C1320" s="1" t="s">
        <v>221</v>
      </c>
      <c r="D1320">
        <v>77.599999999999994</v>
      </c>
      <c r="E1320" t="s">
        <v>175</v>
      </c>
      <c r="F1320" t="str">
        <f t="shared" si="40"/>
        <v>na</v>
      </c>
      <c r="G1320">
        <f>VLOOKUP($C1320,'Lab Blank'!$D$4:$G$193,4,FALSE)</f>
        <v>77.099999999999994</v>
      </c>
      <c r="H1320" t="str">
        <f t="shared" si="41"/>
        <v>na</v>
      </c>
    </row>
    <row r="1321" spans="2:8" x14ac:dyDescent="0.2">
      <c r="B1321" s="1" t="s">
        <v>200</v>
      </c>
      <c r="C1321" s="1" t="s">
        <v>222</v>
      </c>
      <c r="D1321">
        <v>80.400000000000006</v>
      </c>
      <c r="F1321" t="str">
        <f t="shared" si="40"/>
        <v>na</v>
      </c>
      <c r="G1321">
        <f>VLOOKUP($C1321,'Lab Blank'!$D$4:$G$193,4,FALSE)</f>
        <v>78</v>
      </c>
      <c r="H1321" t="str">
        <f t="shared" si="41"/>
        <v>na</v>
      </c>
    </row>
    <row r="1322" spans="2:8" x14ac:dyDescent="0.2">
      <c r="B1322" s="1" t="s">
        <v>200</v>
      </c>
      <c r="C1322" s="1" t="s">
        <v>223</v>
      </c>
      <c r="D1322">
        <v>73</v>
      </c>
      <c r="F1322" t="str">
        <f t="shared" si="40"/>
        <v>na</v>
      </c>
      <c r="G1322">
        <f>VLOOKUP($C1322,'Lab Blank'!$D$4:$G$193,4,FALSE)</f>
        <v>71.5</v>
      </c>
      <c r="H1322" t="str">
        <f t="shared" si="41"/>
        <v>na</v>
      </c>
    </row>
    <row r="1323" spans="2:8" x14ac:dyDescent="0.2">
      <c r="B1323" s="1" t="s">
        <v>200</v>
      </c>
      <c r="C1323" s="1" t="s">
        <v>224</v>
      </c>
      <c r="D1323">
        <v>86.5</v>
      </c>
      <c r="F1323" t="str">
        <f t="shared" si="40"/>
        <v>na</v>
      </c>
      <c r="G1323">
        <f>VLOOKUP($C1323,'Lab Blank'!$D$4:$G$193,4,FALSE)</f>
        <v>95.3</v>
      </c>
      <c r="H1323" t="str">
        <f t="shared" si="41"/>
        <v>na</v>
      </c>
    </row>
    <row r="1324" spans="2:8" x14ac:dyDescent="0.2">
      <c r="B1324" s="1" t="s">
        <v>200</v>
      </c>
      <c r="C1324" s="1" t="s">
        <v>225</v>
      </c>
      <c r="D1324">
        <v>85.3</v>
      </c>
      <c r="F1324" t="str">
        <f t="shared" si="40"/>
        <v>na</v>
      </c>
      <c r="G1324">
        <f>VLOOKUP($C1324,'Lab Blank'!$D$4:$G$193,4,FALSE)</f>
        <v>92.6</v>
      </c>
      <c r="H1324" t="str">
        <f t="shared" si="41"/>
        <v>na</v>
      </c>
    </row>
    <row r="1325" spans="2:8" x14ac:dyDescent="0.2">
      <c r="B1325" s="1" t="s">
        <v>200</v>
      </c>
      <c r="C1325" s="1" t="s">
        <v>226</v>
      </c>
      <c r="D1325">
        <v>69.3</v>
      </c>
      <c r="F1325" t="str">
        <f t="shared" si="40"/>
        <v>na</v>
      </c>
      <c r="G1325">
        <f>VLOOKUP($C1325,'Lab Blank'!$D$4:$G$193,4,FALSE)</f>
        <v>75</v>
      </c>
      <c r="H1325" t="str">
        <f t="shared" si="41"/>
        <v>na</v>
      </c>
    </row>
    <row r="1326" spans="2:8" x14ac:dyDescent="0.2">
      <c r="B1326" s="1" t="s">
        <v>200</v>
      </c>
      <c r="C1326" s="1" t="s">
        <v>227</v>
      </c>
      <c r="D1326">
        <v>94.2</v>
      </c>
      <c r="F1326" t="str">
        <f t="shared" si="40"/>
        <v>na</v>
      </c>
      <c r="G1326">
        <f>VLOOKUP($C1326,'Lab Blank'!$D$4:$G$193,4,FALSE)</f>
        <v>101</v>
      </c>
      <c r="H1326" t="str">
        <f t="shared" si="41"/>
        <v>na</v>
      </c>
    </row>
    <row r="1327" spans="2:8" x14ac:dyDescent="0.2">
      <c r="B1327" s="1" t="s">
        <v>200</v>
      </c>
      <c r="C1327" s="1" t="s">
        <v>228</v>
      </c>
      <c r="D1327">
        <v>62.7</v>
      </c>
      <c r="F1327" t="str">
        <f t="shared" si="40"/>
        <v>na</v>
      </c>
      <c r="G1327">
        <f>VLOOKUP($C1327,'Lab Blank'!$D$4:$G$193,4,FALSE)</f>
        <v>65.900000000000006</v>
      </c>
      <c r="H1327" t="str">
        <f t="shared" si="41"/>
        <v>na</v>
      </c>
    </row>
    <row r="1328" spans="2:8" x14ac:dyDescent="0.2">
      <c r="B1328" s="1" t="s">
        <v>200</v>
      </c>
      <c r="C1328" s="1" t="s">
        <v>229</v>
      </c>
      <c r="D1328">
        <v>88.4</v>
      </c>
      <c r="F1328" t="str">
        <f t="shared" si="40"/>
        <v>na</v>
      </c>
      <c r="G1328">
        <f>VLOOKUP($C1328,'Lab Blank'!$D$4:$G$193,4,FALSE)</f>
        <v>89</v>
      </c>
      <c r="H1328" t="str">
        <f t="shared" si="41"/>
        <v>na</v>
      </c>
    </row>
    <row r="1329" spans="2:8" x14ac:dyDescent="0.2">
      <c r="B1329" s="1" t="s">
        <v>200</v>
      </c>
      <c r="C1329" s="1" t="s">
        <v>230</v>
      </c>
      <c r="D1329">
        <v>69.7</v>
      </c>
      <c r="F1329" t="str">
        <f t="shared" si="40"/>
        <v>na</v>
      </c>
      <c r="G1329">
        <f>VLOOKUP($C1329,'Lab Blank'!$D$4:$G$193,4,FALSE)</f>
        <v>72.400000000000006</v>
      </c>
      <c r="H1329" t="str">
        <f t="shared" si="41"/>
        <v>na</v>
      </c>
    </row>
    <row r="1330" spans="2:8" x14ac:dyDescent="0.2">
      <c r="B1330" s="1" t="s">
        <v>200</v>
      </c>
      <c r="C1330" s="1" t="s">
        <v>231</v>
      </c>
      <c r="D1330">
        <v>81</v>
      </c>
      <c r="F1330" t="str">
        <f t="shared" si="40"/>
        <v>na</v>
      </c>
      <c r="G1330">
        <f>VLOOKUP($C1330,'Lab Blank'!$D$4:$G$193,4,FALSE)</f>
        <v>79.3</v>
      </c>
      <c r="H1330" t="str">
        <f t="shared" si="41"/>
        <v>na</v>
      </c>
    </row>
    <row r="1331" spans="2:8" x14ac:dyDescent="0.2">
      <c r="B1331" s="1" t="s">
        <v>200</v>
      </c>
      <c r="C1331" s="1" t="s">
        <v>232</v>
      </c>
      <c r="D1331">
        <v>66.8</v>
      </c>
      <c r="F1331" t="str">
        <f t="shared" si="40"/>
        <v>na</v>
      </c>
      <c r="G1331">
        <f>VLOOKUP($C1331,'Lab Blank'!$D$4:$G$193,4,FALSE)</f>
        <v>70.3</v>
      </c>
      <c r="H1331" t="str">
        <f t="shared" si="41"/>
        <v>na</v>
      </c>
    </row>
    <row r="1332" spans="2:8" x14ac:dyDescent="0.2">
      <c r="B1332" s="1" t="s">
        <v>200</v>
      </c>
      <c r="C1332" s="1" t="s">
        <v>234</v>
      </c>
      <c r="D1332">
        <v>82.5</v>
      </c>
      <c r="F1332" t="str">
        <f t="shared" si="40"/>
        <v>na</v>
      </c>
      <c r="G1332">
        <f>VLOOKUP($C1332,'Lab Blank'!$D$4:$G$193,4,FALSE)</f>
        <v>82.1</v>
      </c>
      <c r="H1332" t="str">
        <f t="shared" si="41"/>
        <v>na</v>
      </c>
    </row>
    <row r="1333" spans="2:8" x14ac:dyDescent="0.2">
      <c r="B1333" s="1" t="s">
        <v>200</v>
      </c>
      <c r="C1333" s="1" t="s">
        <v>235</v>
      </c>
      <c r="D1333">
        <v>68.2</v>
      </c>
      <c r="F1333" t="str">
        <f t="shared" si="40"/>
        <v>na</v>
      </c>
      <c r="G1333">
        <f>VLOOKUP($C1333,'Lab Blank'!$D$4:$G$193,4,FALSE)</f>
        <v>76.099999999999994</v>
      </c>
      <c r="H1333" t="str">
        <f t="shared" si="41"/>
        <v>na</v>
      </c>
    </row>
    <row r="1334" spans="2:8" x14ac:dyDescent="0.2">
      <c r="B1334" s="1" t="s">
        <v>200</v>
      </c>
      <c r="C1334" s="1" t="s">
        <v>236</v>
      </c>
      <c r="D1334">
        <v>71.5</v>
      </c>
      <c r="F1334" t="str">
        <f t="shared" si="40"/>
        <v>na</v>
      </c>
      <c r="G1334">
        <f>VLOOKUP($C1334,'Lab Blank'!$D$4:$G$193,4,FALSE)</f>
        <v>72</v>
      </c>
      <c r="H1334" t="str">
        <f t="shared" si="41"/>
        <v>na</v>
      </c>
    </row>
    <row r="1335" spans="2:8" x14ac:dyDescent="0.2">
      <c r="B1335" s="1" t="s">
        <v>201</v>
      </c>
      <c r="C1335" s="1" t="s">
        <v>5</v>
      </c>
      <c r="D1335">
        <v>0.93400000000000005</v>
      </c>
      <c r="E1335" t="s">
        <v>6</v>
      </c>
      <c r="F1335">
        <f t="shared" si="40"/>
        <v>0.93400000000000005</v>
      </c>
      <c r="G1335">
        <f>VLOOKUP($C1335,'Lab Blank'!$D$4:$G$193,4,FALSE)</f>
        <v>1.63</v>
      </c>
      <c r="H1335" t="str">
        <f t="shared" si="41"/>
        <v>na</v>
      </c>
    </row>
    <row r="1336" spans="2:8" x14ac:dyDescent="0.2">
      <c r="B1336" s="1" t="s">
        <v>201</v>
      </c>
      <c r="C1336" s="1" t="s">
        <v>7</v>
      </c>
      <c r="D1336">
        <v>0.53500000000000003</v>
      </c>
      <c r="E1336" t="s">
        <v>6</v>
      </c>
      <c r="F1336">
        <f t="shared" si="40"/>
        <v>0.53500000000000003</v>
      </c>
      <c r="G1336">
        <f>VLOOKUP($C1336,'Lab Blank'!$D$4:$G$193,4,FALSE)</f>
        <v>0.746</v>
      </c>
      <c r="H1336" t="str">
        <f t="shared" si="41"/>
        <v>na</v>
      </c>
    </row>
    <row r="1337" spans="2:8" x14ac:dyDescent="0.2">
      <c r="B1337" s="1" t="s">
        <v>201</v>
      </c>
      <c r="C1337" s="1" t="s">
        <v>8</v>
      </c>
      <c r="D1337">
        <v>1.34</v>
      </c>
      <c r="E1337" t="s">
        <v>6</v>
      </c>
      <c r="F1337">
        <f t="shared" si="40"/>
        <v>1.34</v>
      </c>
      <c r="G1337">
        <f>VLOOKUP($C1337,'Lab Blank'!$D$4:$G$193,4,FALSE)</f>
        <v>2.21</v>
      </c>
      <c r="H1337" t="str">
        <f t="shared" si="41"/>
        <v>na</v>
      </c>
    </row>
    <row r="1338" spans="2:8" x14ac:dyDescent="0.2">
      <c r="B1338" s="1" t="s">
        <v>201</v>
      </c>
      <c r="C1338" s="1" t="s">
        <v>10</v>
      </c>
      <c r="D1338">
        <v>43.8</v>
      </c>
      <c r="F1338">
        <f t="shared" si="40"/>
        <v>43.8</v>
      </c>
      <c r="G1338">
        <f>VLOOKUP($C1338,'Lab Blank'!$D$4:$G$193,4,FALSE)</f>
        <v>1.06</v>
      </c>
      <c r="H1338">
        <f t="shared" si="41"/>
        <v>43.8</v>
      </c>
    </row>
    <row r="1339" spans="2:8" x14ac:dyDescent="0.2">
      <c r="B1339" s="1" t="s">
        <v>201</v>
      </c>
      <c r="C1339" s="1" t="s">
        <v>11</v>
      </c>
      <c r="D1339">
        <v>0.28199999999999997</v>
      </c>
      <c r="E1339" t="s">
        <v>12</v>
      </c>
      <c r="F1339" t="str">
        <f t="shared" si="40"/>
        <v>na</v>
      </c>
      <c r="G1339">
        <f>VLOOKUP($C1339,'Lab Blank'!$D$4:$G$193,4,FALSE)</f>
        <v>0</v>
      </c>
      <c r="H1339" t="str">
        <f t="shared" si="41"/>
        <v>na</v>
      </c>
    </row>
    <row r="1340" spans="2:8" x14ac:dyDescent="0.2">
      <c r="B1340" s="1" t="s">
        <v>201</v>
      </c>
      <c r="C1340" s="1" t="s">
        <v>13</v>
      </c>
      <c r="D1340">
        <v>0.52</v>
      </c>
      <c r="E1340" t="s">
        <v>174</v>
      </c>
      <c r="F1340">
        <f t="shared" si="40"/>
        <v>0.52</v>
      </c>
      <c r="G1340">
        <f>VLOOKUP($C1340,'Lab Blank'!$D$4:$G$193,4,FALSE)</f>
        <v>0</v>
      </c>
      <c r="H1340">
        <f t="shared" si="41"/>
        <v>0.52</v>
      </c>
    </row>
    <row r="1341" spans="2:8" x14ac:dyDescent="0.2">
      <c r="B1341" s="1" t="s">
        <v>201</v>
      </c>
      <c r="C1341" s="1" t="s">
        <v>14</v>
      </c>
      <c r="D1341">
        <v>0.63100000000000001</v>
      </c>
      <c r="E1341" t="s">
        <v>6</v>
      </c>
      <c r="F1341">
        <f t="shared" si="40"/>
        <v>0.63100000000000001</v>
      </c>
      <c r="G1341">
        <f>VLOOKUP($C1341,'Lab Blank'!$D$4:$G$193,4,FALSE)</f>
        <v>1.74</v>
      </c>
      <c r="H1341" t="str">
        <f t="shared" si="41"/>
        <v>na</v>
      </c>
    </row>
    <row r="1342" spans="2:8" x14ac:dyDescent="0.2">
      <c r="B1342" s="1" t="s">
        <v>201</v>
      </c>
      <c r="C1342" s="1" t="s">
        <v>15</v>
      </c>
      <c r="D1342">
        <v>2.13</v>
      </c>
      <c r="E1342" t="s">
        <v>9</v>
      </c>
      <c r="F1342">
        <f t="shared" si="40"/>
        <v>2.13</v>
      </c>
      <c r="G1342">
        <f>VLOOKUP($C1342,'Lab Blank'!$D$4:$G$193,4,FALSE)</f>
        <v>1.56</v>
      </c>
      <c r="H1342" t="str">
        <f t="shared" si="41"/>
        <v>na</v>
      </c>
    </row>
    <row r="1343" spans="2:8" x14ac:dyDescent="0.2">
      <c r="B1343" s="1" t="s">
        <v>201</v>
      </c>
      <c r="C1343" s="1" t="s">
        <v>16</v>
      </c>
      <c r="D1343">
        <v>0.24199999999999999</v>
      </c>
      <c r="E1343" t="s">
        <v>12</v>
      </c>
      <c r="F1343" t="str">
        <f t="shared" si="40"/>
        <v>na</v>
      </c>
      <c r="G1343">
        <f>VLOOKUP($C1343,'Lab Blank'!$D$4:$G$193,4,FALSE)</f>
        <v>0</v>
      </c>
      <c r="H1343" t="str">
        <f t="shared" si="41"/>
        <v>na</v>
      </c>
    </row>
    <row r="1344" spans="2:8" x14ac:dyDescent="0.2">
      <c r="B1344" s="1" t="s">
        <v>201</v>
      </c>
      <c r="C1344" s="1" t="s">
        <v>17</v>
      </c>
      <c r="D1344">
        <v>5.89</v>
      </c>
      <c r="F1344">
        <f t="shared" si="40"/>
        <v>5.89</v>
      </c>
      <c r="G1344">
        <f>VLOOKUP($C1344,'Lab Blank'!$D$4:$G$193,4,FALSE)</f>
        <v>0</v>
      </c>
      <c r="H1344">
        <f t="shared" si="41"/>
        <v>5.89</v>
      </c>
    </row>
    <row r="1345" spans="2:8" x14ac:dyDescent="0.2">
      <c r="B1345" s="1" t="s">
        <v>201</v>
      </c>
      <c r="C1345" s="1" t="s">
        <v>18</v>
      </c>
      <c r="D1345">
        <v>15.6</v>
      </c>
      <c r="E1345" t="s">
        <v>9</v>
      </c>
      <c r="F1345">
        <f t="shared" si="40"/>
        <v>15.6</v>
      </c>
      <c r="G1345">
        <f>VLOOKUP($C1345,'Lab Blank'!$D$4:$G$193,4,FALSE)</f>
        <v>16.3</v>
      </c>
      <c r="H1345" t="str">
        <f t="shared" si="41"/>
        <v>na</v>
      </c>
    </row>
    <row r="1346" spans="2:8" x14ac:dyDescent="0.2">
      <c r="B1346" s="1" t="s">
        <v>201</v>
      </c>
      <c r="C1346" s="1" t="s">
        <v>19</v>
      </c>
      <c r="D1346">
        <v>0.94</v>
      </c>
      <c r="E1346" t="s">
        <v>176</v>
      </c>
      <c r="F1346">
        <f t="shared" si="40"/>
        <v>0.94</v>
      </c>
      <c r="G1346">
        <f>VLOOKUP($C1346,'Lab Blank'!$D$4:$G$193,4,FALSE)</f>
        <v>0</v>
      </c>
      <c r="H1346">
        <f t="shared" si="41"/>
        <v>0.94</v>
      </c>
    </row>
    <row r="1347" spans="2:8" x14ac:dyDescent="0.2">
      <c r="B1347" s="1" t="s">
        <v>201</v>
      </c>
      <c r="C1347" s="1" t="s">
        <v>21</v>
      </c>
      <c r="D1347">
        <v>0.25700000000000001</v>
      </c>
      <c r="E1347" t="s">
        <v>12</v>
      </c>
      <c r="F1347" t="str">
        <f t="shared" si="40"/>
        <v>na</v>
      </c>
      <c r="G1347">
        <f>VLOOKUP($C1347,'Lab Blank'!$D$4:$G$193,4,FALSE)</f>
        <v>0</v>
      </c>
      <c r="H1347" t="str">
        <f t="shared" si="41"/>
        <v>na</v>
      </c>
    </row>
    <row r="1348" spans="2:8" x14ac:dyDescent="0.2">
      <c r="B1348" s="1" t="s">
        <v>201</v>
      </c>
      <c r="C1348" s="1" t="s">
        <v>22</v>
      </c>
      <c r="D1348">
        <v>68.900000000000006</v>
      </c>
      <c r="F1348">
        <f t="shared" si="40"/>
        <v>68.900000000000006</v>
      </c>
      <c r="G1348">
        <f>VLOOKUP($C1348,'Lab Blank'!$D$4:$G$193,4,FALSE)</f>
        <v>1.62</v>
      </c>
      <c r="H1348">
        <f t="shared" si="41"/>
        <v>68.900000000000006</v>
      </c>
    </row>
    <row r="1349" spans="2:8" x14ac:dyDescent="0.2">
      <c r="B1349" s="1" t="s">
        <v>201</v>
      </c>
      <c r="C1349" s="1" t="s">
        <v>23</v>
      </c>
      <c r="D1349">
        <v>41.8</v>
      </c>
      <c r="F1349">
        <f t="shared" si="40"/>
        <v>41.8</v>
      </c>
      <c r="G1349">
        <f>VLOOKUP($C1349,'Lab Blank'!$D$4:$G$193,4,FALSE)</f>
        <v>0.66100000000000003</v>
      </c>
      <c r="H1349">
        <f t="shared" si="41"/>
        <v>41.8</v>
      </c>
    </row>
    <row r="1350" spans="2:8" x14ac:dyDescent="0.2">
      <c r="B1350" s="1" t="s">
        <v>201</v>
      </c>
      <c r="C1350" s="1" t="s">
        <v>24</v>
      </c>
      <c r="D1350">
        <v>38.799999999999997</v>
      </c>
      <c r="F1350">
        <f t="shared" ref="F1350:F1413" si="42">IF(OR(LEFT(C1350,3)&lt;&gt;"PCB",RIGHT(C1350,1)="L",NOT(ISERROR(SEARCH("U",E1350)))),"na",D1350)</f>
        <v>38.799999999999997</v>
      </c>
      <c r="G1350">
        <f>VLOOKUP($C1350,'Lab Blank'!$D$4:$G$193,4,FALSE)</f>
        <v>0.71699999999999997</v>
      </c>
      <c r="H1350">
        <f t="shared" ref="H1350:H1413" si="43">IF(OR($F1350="na",$F1350&lt;3*G1350),"na",$F1350)</f>
        <v>38.799999999999997</v>
      </c>
    </row>
    <row r="1351" spans="2:8" x14ac:dyDescent="0.2">
      <c r="B1351" s="1" t="s">
        <v>201</v>
      </c>
      <c r="C1351" s="1" t="s">
        <v>25</v>
      </c>
      <c r="D1351">
        <v>85.1</v>
      </c>
      <c r="E1351" t="s">
        <v>175</v>
      </c>
      <c r="F1351">
        <f t="shared" si="42"/>
        <v>85.1</v>
      </c>
      <c r="G1351">
        <f>VLOOKUP($C1351,'Lab Blank'!$D$4:$G$193,4,FALSE)</f>
        <v>1.2</v>
      </c>
      <c r="H1351">
        <f t="shared" si="43"/>
        <v>85.1</v>
      </c>
    </row>
    <row r="1352" spans="2:8" x14ac:dyDescent="0.2">
      <c r="B1352" s="1" t="s">
        <v>201</v>
      </c>
      <c r="C1352" s="1" t="s">
        <v>27</v>
      </c>
      <c r="D1352">
        <v>58.6</v>
      </c>
      <c r="F1352">
        <f t="shared" si="42"/>
        <v>58.6</v>
      </c>
      <c r="G1352">
        <f>VLOOKUP($C1352,'Lab Blank'!$D$4:$G$193,4,FALSE)</f>
        <v>0.51900000000000002</v>
      </c>
      <c r="H1352">
        <f t="shared" si="43"/>
        <v>58.6</v>
      </c>
    </row>
    <row r="1353" spans="2:8" x14ac:dyDescent="0.2">
      <c r="B1353" s="1" t="s">
        <v>201</v>
      </c>
      <c r="C1353" s="1" t="s">
        <v>28</v>
      </c>
      <c r="D1353">
        <v>181</v>
      </c>
      <c r="E1353" t="s">
        <v>175</v>
      </c>
      <c r="F1353">
        <f t="shared" si="42"/>
        <v>181</v>
      </c>
      <c r="G1353">
        <f>VLOOKUP($C1353,'Lab Blank'!$D$4:$G$193,4,FALSE)</f>
        <v>3.07</v>
      </c>
      <c r="H1353">
        <f t="shared" si="43"/>
        <v>181</v>
      </c>
    </row>
    <row r="1354" spans="2:8" x14ac:dyDescent="0.2">
      <c r="B1354" s="1" t="s">
        <v>201</v>
      </c>
      <c r="C1354" s="1" t="s">
        <v>30</v>
      </c>
      <c r="D1354">
        <v>2.97</v>
      </c>
      <c r="E1354" t="s">
        <v>175</v>
      </c>
      <c r="F1354">
        <f t="shared" si="42"/>
        <v>2.97</v>
      </c>
      <c r="G1354">
        <f>VLOOKUP($C1354,'Lab Blank'!$D$4:$G$193,4,FALSE)</f>
        <v>1.56</v>
      </c>
      <c r="H1354" t="str">
        <f t="shared" si="43"/>
        <v>na</v>
      </c>
    </row>
    <row r="1355" spans="2:8" x14ac:dyDescent="0.2">
      <c r="B1355" s="1" t="s">
        <v>201</v>
      </c>
      <c r="C1355" s="1" t="s">
        <v>32</v>
      </c>
      <c r="D1355">
        <v>4.4400000000000004</v>
      </c>
      <c r="F1355">
        <f t="shared" si="42"/>
        <v>4.4400000000000004</v>
      </c>
      <c r="G1355">
        <f>VLOOKUP($C1355,'Lab Blank'!$D$4:$G$193,4,FALSE)</f>
        <v>0.92</v>
      </c>
      <c r="H1355">
        <f t="shared" si="43"/>
        <v>4.4400000000000004</v>
      </c>
    </row>
    <row r="1356" spans="2:8" x14ac:dyDescent="0.2">
      <c r="B1356" s="1" t="s">
        <v>201</v>
      </c>
      <c r="C1356" s="1" t="s">
        <v>33</v>
      </c>
      <c r="D1356">
        <v>0.38500000000000001</v>
      </c>
      <c r="E1356" t="s">
        <v>12</v>
      </c>
      <c r="F1356" t="str">
        <f t="shared" si="42"/>
        <v>na</v>
      </c>
      <c r="G1356">
        <f>VLOOKUP($C1356,'Lab Blank'!$D$4:$G$193,4,FALSE)</f>
        <v>0.32500000000000001</v>
      </c>
      <c r="H1356" t="str">
        <f t="shared" si="43"/>
        <v>na</v>
      </c>
    </row>
    <row r="1357" spans="2:8" x14ac:dyDescent="0.2">
      <c r="B1357" s="1" t="s">
        <v>201</v>
      </c>
      <c r="C1357" s="1" t="s">
        <v>34</v>
      </c>
      <c r="D1357">
        <v>6.95</v>
      </c>
      <c r="F1357">
        <f t="shared" si="42"/>
        <v>6.95</v>
      </c>
      <c r="G1357">
        <f>VLOOKUP($C1357,'Lab Blank'!$D$4:$G$193,4,FALSE)</f>
        <v>0</v>
      </c>
      <c r="H1357">
        <f t="shared" si="43"/>
        <v>6.95</v>
      </c>
    </row>
    <row r="1358" spans="2:8" x14ac:dyDescent="0.2">
      <c r="B1358" s="1" t="s">
        <v>201</v>
      </c>
      <c r="C1358" s="1" t="s">
        <v>35</v>
      </c>
      <c r="D1358">
        <v>3.13</v>
      </c>
      <c r="F1358">
        <f t="shared" si="42"/>
        <v>3.13</v>
      </c>
      <c r="G1358">
        <f>VLOOKUP($C1358,'Lab Blank'!$D$4:$G$193,4,FALSE)</f>
        <v>0</v>
      </c>
      <c r="H1358">
        <f t="shared" si="43"/>
        <v>3.13</v>
      </c>
    </row>
    <row r="1359" spans="2:8" x14ac:dyDescent="0.2">
      <c r="B1359" s="1" t="s">
        <v>201</v>
      </c>
      <c r="C1359" s="1" t="s">
        <v>36</v>
      </c>
      <c r="D1359">
        <v>22.5</v>
      </c>
      <c r="E1359" t="s">
        <v>175</v>
      </c>
      <c r="F1359">
        <f t="shared" si="42"/>
        <v>22.5</v>
      </c>
      <c r="G1359">
        <f>VLOOKUP($C1359,'Lab Blank'!$D$4:$G$193,4,FALSE)</f>
        <v>0.49299999999999999</v>
      </c>
      <c r="H1359">
        <f t="shared" si="43"/>
        <v>22.5</v>
      </c>
    </row>
    <row r="1360" spans="2:8" x14ac:dyDescent="0.2">
      <c r="B1360" s="1" t="s">
        <v>201</v>
      </c>
      <c r="C1360" s="1" t="s">
        <v>37</v>
      </c>
      <c r="D1360">
        <v>23.8</v>
      </c>
      <c r="F1360">
        <f t="shared" si="42"/>
        <v>23.8</v>
      </c>
      <c r="G1360">
        <f>VLOOKUP($C1360,'Lab Blank'!$D$4:$G$193,4,FALSE)</f>
        <v>0</v>
      </c>
      <c r="H1360">
        <f t="shared" si="43"/>
        <v>23.8</v>
      </c>
    </row>
    <row r="1361" spans="2:8" x14ac:dyDescent="0.2">
      <c r="B1361" s="1" t="s">
        <v>201</v>
      </c>
      <c r="C1361" s="1" t="s">
        <v>38</v>
      </c>
      <c r="D1361">
        <v>50.5</v>
      </c>
      <c r="F1361">
        <f t="shared" si="42"/>
        <v>50.5</v>
      </c>
      <c r="G1361">
        <f>VLOOKUP($C1361,'Lab Blank'!$D$4:$G$193,4,FALSE)</f>
        <v>2.0699999999999998</v>
      </c>
      <c r="H1361">
        <f t="shared" si="43"/>
        <v>50.5</v>
      </c>
    </row>
    <row r="1362" spans="2:8" x14ac:dyDescent="0.2">
      <c r="B1362" s="1" t="s">
        <v>201</v>
      </c>
      <c r="C1362" s="1" t="s">
        <v>39</v>
      </c>
      <c r="D1362">
        <v>53.8</v>
      </c>
      <c r="F1362">
        <f t="shared" si="42"/>
        <v>53.8</v>
      </c>
      <c r="G1362">
        <f>VLOOKUP($C1362,'Lab Blank'!$D$4:$G$193,4,FALSE)</f>
        <v>0.45700000000000002</v>
      </c>
      <c r="H1362">
        <f t="shared" si="43"/>
        <v>53.8</v>
      </c>
    </row>
    <row r="1363" spans="2:8" x14ac:dyDescent="0.2">
      <c r="B1363" s="1" t="s">
        <v>201</v>
      </c>
      <c r="C1363" s="1" t="s">
        <v>41</v>
      </c>
      <c r="D1363">
        <v>0.376</v>
      </c>
      <c r="E1363" t="s">
        <v>12</v>
      </c>
      <c r="F1363" t="str">
        <f t="shared" si="42"/>
        <v>na</v>
      </c>
      <c r="G1363">
        <f>VLOOKUP($C1363,'Lab Blank'!$D$4:$G$193,4,FALSE)</f>
        <v>0.315</v>
      </c>
      <c r="H1363" t="str">
        <f t="shared" si="43"/>
        <v>na</v>
      </c>
    </row>
    <row r="1364" spans="2:8" x14ac:dyDescent="0.2">
      <c r="B1364" s="1" t="s">
        <v>201</v>
      </c>
      <c r="C1364" s="1" t="s">
        <v>42</v>
      </c>
      <c r="D1364">
        <v>0.81200000000000006</v>
      </c>
      <c r="E1364" t="s">
        <v>174</v>
      </c>
      <c r="F1364">
        <f t="shared" si="42"/>
        <v>0.81200000000000006</v>
      </c>
      <c r="G1364">
        <f>VLOOKUP($C1364,'Lab Blank'!$D$4:$G$193,4,FALSE)</f>
        <v>0.34899999999999998</v>
      </c>
      <c r="H1364" t="str">
        <f t="shared" si="43"/>
        <v>na</v>
      </c>
    </row>
    <row r="1365" spans="2:8" x14ac:dyDescent="0.2">
      <c r="B1365" s="1" t="s">
        <v>201</v>
      </c>
      <c r="C1365" s="1" t="s">
        <v>43</v>
      </c>
      <c r="D1365">
        <v>0.34599999999999997</v>
      </c>
      <c r="E1365" t="s">
        <v>12</v>
      </c>
      <c r="F1365" t="str">
        <f t="shared" si="42"/>
        <v>na</v>
      </c>
      <c r="G1365">
        <f>VLOOKUP($C1365,'Lab Blank'!$D$4:$G$193,4,FALSE)</f>
        <v>0</v>
      </c>
      <c r="H1365" t="str">
        <f t="shared" si="43"/>
        <v>na</v>
      </c>
    </row>
    <row r="1366" spans="2:8" x14ac:dyDescent="0.2">
      <c r="B1366" s="1" t="s">
        <v>201</v>
      </c>
      <c r="C1366" s="1" t="s">
        <v>44</v>
      </c>
      <c r="D1366">
        <v>31</v>
      </c>
      <c r="F1366">
        <f t="shared" si="42"/>
        <v>31</v>
      </c>
      <c r="G1366">
        <f>VLOOKUP($C1366,'Lab Blank'!$D$4:$G$193,4,FALSE)</f>
        <v>0.80100000000000005</v>
      </c>
      <c r="H1366">
        <f t="shared" si="43"/>
        <v>31</v>
      </c>
    </row>
    <row r="1367" spans="2:8" x14ac:dyDescent="0.2">
      <c r="B1367" s="1" t="s">
        <v>201</v>
      </c>
      <c r="C1367" s="1" t="s">
        <v>45</v>
      </c>
      <c r="D1367">
        <v>0.376</v>
      </c>
      <c r="E1367" t="s">
        <v>12</v>
      </c>
      <c r="F1367" t="str">
        <f t="shared" si="42"/>
        <v>na</v>
      </c>
      <c r="G1367">
        <f>VLOOKUP($C1367,'Lab Blank'!$D$4:$G$193,4,FALSE)</f>
        <v>0</v>
      </c>
      <c r="H1367" t="str">
        <f t="shared" si="43"/>
        <v>na</v>
      </c>
    </row>
    <row r="1368" spans="2:8" x14ac:dyDescent="0.2">
      <c r="B1368" s="1" t="s">
        <v>201</v>
      </c>
      <c r="C1368" s="1" t="s">
        <v>46</v>
      </c>
      <c r="D1368">
        <v>0.70599999999999996</v>
      </c>
      <c r="E1368" t="s">
        <v>174</v>
      </c>
      <c r="F1368">
        <f t="shared" si="42"/>
        <v>0.70599999999999996</v>
      </c>
      <c r="G1368">
        <f>VLOOKUP($C1368,'Lab Blank'!$D$4:$G$193,4,FALSE)</f>
        <v>0</v>
      </c>
      <c r="H1368">
        <f t="shared" si="43"/>
        <v>0.70599999999999996</v>
      </c>
    </row>
    <row r="1369" spans="2:8" x14ac:dyDescent="0.2">
      <c r="B1369" s="1" t="s">
        <v>201</v>
      </c>
      <c r="C1369" s="1" t="s">
        <v>47</v>
      </c>
      <c r="D1369">
        <v>71.599999999999994</v>
      </c>
      <c r="E1369" t="s">
        <v>175</v>
      </c>
      <c r="F1369">
        <f t="shared" si="42"/>
        <v>71.599999999999994</v>
      </c>
      <c r="G1369">
        <f>VLOOKUP($C1369,'Lab Blank'!$D$4:$G$193,4,FALSE)</f>
        <v>0.90100000000000002</v>
      </c>
      <c r="H1369">
        <f t="shared" si="43"/>
        <v>71.599999999999994</v>
      </c>
    </row>
    <row r="1370" spans="2:8" x14ac:dyDescent="0.2">
      <c r="B1370" s="1" t="s">
        <v>201</v>
      </c>
      <c r="C1370" s="1" t="s">
        <v>48</v>
      </c>
      <c r="D1370">
        <v>56.1</v>
      </c>
      <c r="F1370">
        <f t="shared" si="42"/>
        <v>56.1</v>
      </c>
      <c r="G1370">
        <f>VLOOKUP($C1370,'Lab Blank'!$D$4:$G$193,4,FALSE)</f>
        <v>0.50700000000000001</v>
      </c>
      <c r="H1370">
        <f t="shared" si="43"/>
        <v>56.1</v>
      </c>
    </row>
    <row r="1371" spans="2:8" x14ac:dyDescent="0.2">
      <c r="B1371" s="1" t="s">
        <v>201</v>
      </c>
      <c r="C1371" s="1" t="s">
        <v>49</v>
      </c>
      <c r="D1371">
        <v>6.07</v>
      </c>
      <c r="F1371">
        <f t="shared" si="42"/>
        <v>6.07</v>
      </c>
      <c r="G1371">
        <f>VLOOKUP($C1371,'Lab Blank'!$D$4:$G$193,4,FALSE)</f>
        <v>0</v>
      </c>
      <c r="H1371">
        <f t="shared" si="43"/>
        <v>6.07</v>
      </c>
    </row>
    <row r="1372" spans="2:8" x14ac:dyDescent="0.2">
      <c r="B1372" s="1" t="s">
        <v>201</v>
      </c>
      <c r="C1372" s="1" t="s">
        <v>50</v>
      </c>
      <c r="D1372">
        <v>209</v>
      </c>
      <c r="E1372" t="s">
        <v>175</v>
      </c>
      <c r="F1372">
        <f t="shared" si="42"/>
        <v>209</v>
      </c>
      <c r="G1372">
        <f>VLOOKUP($C1372,'Lab Blank'!$D$4:$G$193,4,FALSE)</f>
        <v>1.95</v>
      </c>
      <c r="H1372">
        <f t="shared" si="43"/>
        <v>209</v>
      </c>
    </row>
    <row r="1373" spans="2:8" x14ac:dyDescent="0.2">
      <c r="B1373" s="1" t="s">
        <v>201</v>
      </c>
      <c r="C1373" s="1" t="s">
        <v>51</v>
      </c>
      <c r="D1373">
        <v>83</v>
      </c>
      <c r="E1373" t="s">
        <v>175</v>
      </c>
      <c r="F1373">
        <f t="shared" si="42"/>
        <v>83</v>
      </c>
      <c r="G1373">
        <f>VLOOKUP($C1373,'Lab Blank'!$D$4:$G$193,4,FALSE)</f>
        <v>0</v>
      </c>
      <c r="H1373">
        <f t="shared" si="43"/>
        <v>83</v>
      </c>
    </row>
    <row r="1374" spans="2:8" x14ac:dyDescent="0.2">
      <c r="B1374" s="1" t="s">
        <v>201</v>
      </c>
      <c r="C1374" s="1" t="s">
        <v>52</v>
      </c>
      <c r="D1374">
        <v>14.8</v>
      </c>
      <c r="F1374">
        <f t="shared" si="42"/>
        <v>14.8</v>
      </c>
      <c r="G1374">
        <f>VLOOKUP($C1374,'Lab Blank'!$D$4:$G$193,4,FALSE)</f>
        <v>0</v>
      </c>
      <c r="H1374">
        <f t="shared" si="43"/>
        <v>14.8</v>
      </c>
    </row>
    <row r="1375" spans="2:8" x14ac:dyDescent="0.2">
      <c r="B1375" s="1" t="s">
        <v>201</v>
      </c>
      <c r="C1375" s="1" t="s">
        <v>53</v>
      </c>
      <c r="D1375">
        <v>17.899999999999999</v>
      </c>
      <c r="F1375">
        <f t="shared" si="42"/>
        <v>17.899999999999999</v>
      </c>
      <c r="G1375">
        <f>VLOOKUP($C1375,'Lab Blank'!$D$4:$G$193,4,FALSE)</f>
        <v>0.41299999999999998</v>
      </c>
      <c r="H1375">
        <f t="shared" si="43"/>
        <v>17.899999999999999</v>
      </c>
    </row>
    <row r="1376" spans="2:8" x14ac:dyDescent="0.2">
      <c r="B1376" s="1" t="s">
        <v>201</v>
      </c>
      <c r="C1376" s="1" t="s">
        <v>54</v>
      </c>
      <c r="D1376">
        <v>135</v>
      </c>
      <c r="E1376" t="s">
        <v>175</v>
      </c>
      <c r="F1376">
        <f t="shared" si="42"/>
        <v>135</v>
      </c>
      <c r="G1376">
        <f>VLOOKUP($C1376,'Lab Blank'!$D$4:$G$193,4,FALSE)</f>
        <v>0.879</v>
      </c>
      <c r="H1376">
        <f t="shared" si="43"/>
        <v>135</v>
      </c>
    </row>
    <row r="1377" spans="2:8" x14ac:dyDescent="0.2">
      <c r="B1377" s="1" t="s">
        <v>201</v>
      </c>
      <c r="C1377" s="1" t="s">
        <v>55</v>
      </c>
      <c r="D1377">
        <v>32.5</v>
      </c>
      <c r="E1377" t="s">
        <v>175</v>
      </c>
      <c r="F1377">
        <f t="shared" si="42"/>
        <v>32.5</v>
      </c>
      <c r="G1377">
        <f>VLOOKUP($C1377,'Lab Blank'!$D$4:$G$193,4,FALSE)</f>
        <v>0</v>
      </c>
      <c r="H1377">
        <f t="shared" si="43"/>
        <v>32.5</v>
      </c>
    </row>
    <row r="1378" spans="2:8" x14ac:dyDescent="0.2">
      <c r="B1378" s="1" t="s">
        <v>201</v>
      </c>
      <c r="C1378" s="1" t="s">
        <v>56</v>
      </c>
      <c r="D1378">
        <v>248</v>
      </c>
      <c r="F1378">
        <f t="shared" si="42"/>
        <v>248</v>
      </c>
      <c r="G1378">
        <f>VLOOKUP($C1378,'Lab Blank'!$D$4:$G$193,4,FALSE)</f>
        <v>2.02</v>
      </c>
      <c r="H1378">
        <f t="shared" si="43"/>
        <v>248</v>
      </c>
    </row>
    <row r="1379" spans="2:8" x14ac:dyDescent="0.2">
      <c r="B1379" s="1" t="s">
        <v>201</v>
      </c>
      <c r="C1379" s="1" t="s">
        <v>57</v>
      </c>
      <c r="D1379">
        <v>1.72</v>
      </c>
      <c r="F1379">
        <f t="shared" si="42"/>
        <v>1.72</v>
      </c>
      <c r="G1379">
        <f>VLOOKUP($C1379,'Lab Blank'!$D$4:$G$193,4,FALSE)</f>
        <v>0.23599999999999999</v>
      </c>
      <c r="H1379">
        <f t="shared" si="43"/>
        <v>1.72</v>
      </c>
    </row>
    <row r="1380" spans="2:8" x14ac:dyDescent="0.2">
      <c r="B1380" s="1" t="s">
        <v>201</v>
      </c>
      <c r="C1380" s="1" t="s">
        <v>58</v>
      </c>
      <c r="D1380">
        <v>0.505</v>
      </c>
      <c r="E1380" t="s">
        <v>12</v>
      </c>
      <c r="F1380" t="str">
        <f t="shared" si="42"/>
        <v>na</v>
      </c>
      <c r="G1380">
        <f>VLOOKUP($C1380,'Lab Blank'!$D$4:$G$193,4,FALSE)</f>
        <v>0</v>
      </c>
      <c r="H1380" t="str">
        <f t="shared" si="43"/>
        <v>na</v>
      </c>
    </row>
    <row r="1381" spans="2:8" x14ac:dyDescent="0.2">
      <c r="B1381" s="1" t="s">
        <v>201</v>
      </c>
      <c r="C1381" s="1" t="s">
        <v>59</v>
      </c>
      <c r="D1381">
        <v>12.1</v>
      </c>
      <c r="F1381">
        <f t="shared" si="42"/>
        <v>12.1</v>
      </c>
      <c r="G1381">
        <f>VLOOKUP($C1381,'Lab Blank'!$D$4:$G$193,4,FALSE)</f>
        <v>0.41799999999999998</v>
      </c>
      <c r="H1381">
        <f t="shared" si="43"/>
        <v>12.1</v>
      </c>
    </row>
    <row r="1382" spans="2:8" x14ac:dyDescent="0.2">
      <c r="B1382" s="1" t="s">
        <v>201</v>
      </c>
      <c r="C1382" s="1" t="s">
        <v>60</v>
      </c>
      <c r="D1382">
        <v>0.45</v>
      </c>
      <c r="E1382" t="s">
        <v>12</v>
      </c>
      <c r="F1382" t="str">
        <f t="shared" si="42"/>
        <v>na</v>
      </c>
      <c r="G1382">
        <f>VLOOKUP($C1382,'Lab Blank'!$D$4:$G$193,4,FALSE)</f>
        <v>0</v>
      </c>
      <c r="H1382" t="str">
        <f t="shared" si="43"/>
        <v>na</v>
      </c>
    </row>
    <row r="1383" spans="2:8" x14ac:dyDescent="0.2">
      <c r="B1383" s="1" t="s">
        <v>201</v>
      </c>
      <c r="C1383" s="1" t="s">
        <v>61</v>
      </c>
      <c r="D1383">
        <v>0.47099999999999997</v>
      </c>
      <c r="E1383" t="s">
        <v>12</v>
      </c>
      <c r="F1383" t="str">
        <f t="shared" si="42"/>
        <v>na</v>
      </c>
      <c r="G1383">
        <f>VLOOKUP($C1383,'Lab Blank'!$D$4:$G$193,4,FALSE)</f>
        <v>0</v>
      </c>
      <c r="H1383" t="str">
        <f t="shared" si="43"/>
        <v>na</v>
      </c>
    </row>
    <row r="1384" spans="2:8" x14ac:dyDescent="0.2">
      <c r="B1384" s="1" t="s">
        <v>201</v>
      </c>
      <c r="C1384" s="1" t="s">
        <v>62</v>
      </c>
      <c r="D1384">
        <v>20.3</v>
      </c>
      <c r="E1384" t="s">
        <v>175</v>
      </c>
      <c r="F1384">
        <f t="shared" si="42"/>
        <v>20.3</v>
      </c>
      <c r="G1384">
        <f>VLOOKUP($C1384,'Lab Blank'!$D$4:$G$193,4,FALSE)</f>
        <v>0</v>
      </c>
      <c r="H1384">
        <f t="shared" si="43"/>
        <v>20.3</v>
      </c>
    </row>
    <row r="1385" spans="2:8" x14ac:dyDescent="0.2">
      <c r="B1385" s="1" t="s">
        <v>201</v>
      </c>
      <c r="C1385" s="1" t="s">
        <v>63</v>
      </c>
      <c r="D1385">
        <v>20.8</v>
      </c>
      <c r="F1385">
        <f t="shared" si="42"/>
        <v>20.8</v>
      </c>
      <c r="G1385">
        <f>VLOOKUP($C1385,'Lab Blank'!$D$4:$G$193,4,FALSE)</f>
        <v>0.32</v>
      </c>
      <c r="H1385">
        <f t="shared" si="43"/>
        <v>20.8</v>
      </c>
    </row>
    <row r="1386" spans="2:8" x14ac:dyDescent="0.2">
      <c r="B1386" s="1" t="s">
        <v>201</v>
      </c>
      <c r="C1386" s="1" t="s">
        <v>64</v>
      </c>
      <c r="D1386">
        <v>128</v>
      </c>
      <c r="E1386" t="s">
        <v>175</v>
      </c>
      <c r="F1386">
        <f t="shared" si="42"/>
        <v>128</v>
      </c>
      <c r="G1386">
        <f>VLOOKUP($C1386,'Lab Blank'!$D$4:$G$193,4,FALSE)</f>
        <v>1.98</v>
      </c>
      <c r="H1386">
        <f t="shared" si="43"/>
        <v>128</v>
      </c>
    </row>
    <row r="1387" spans="2:8" x14ac:dyDescent="0.2">
      <c r="B1387" s="1" t="s">
        <v>201</v>
      </c>
      <c r="C1387" s="1" t="s">
        <v>65</v>
      </c>
      <c r="D1387">
        <v>3.21</v>
      </c>
      <c r="F1387">
        <f t="shared" si="42"/>
        <v>3.21</v>
      </c>
      <c r="G1387">
        <f>VLOOKUP($C1387,'Lab Blank'!$D$4:$G$193,4,FALSE)</f>
        <v>0</v>
      </c>
      <c r="H1387">
        <f t="shared" si="43"/>
        <v>3.21</v>
      </c>
    </row>
    <row r="1388" spans="2:8" x14ac:dyDescent="0.2">
      <c r="B1388" s="1" t="s">
        <v>201</v>
      </c>
      <c r="C1388" s="1" t="s">
        <v>66</v>
      </c>
      <c r="D1388">
        <v>87.4</v>
      </c>
      <c r="F1388">
        <f t="shared" si="42"/>
        <v>87.4</v>
      </c>
      <c r="G1388">
        <f>VLOOKUP($C1388,'Lab Blank'!$D$4:$G$193,4,FALSE)</f>
        <v>0.68100000000000005</v>
      </c>
      <c r="H1388">
        <f t="shared" si="43"/>
        <v>87.4</v>
      </c>
    </row>
    <row r="1389" spans="2:8" x14ac:dyDescent="0.2">
      <c r="B1389" s="1" t="s">
        <v>201</v>
      </c>
      <c r="C1389" s="1" t="s">
        <v>67</v>
      </c>
      <c r="D1389">
        <v>74.2</v>
      </c>
      <c r="F1389">
        <f t="shared" si="42"/>
        <v>74.2</v>
      </c>
      <c r="G1389">
        <f>VLOOKUP($C1389,'Lab Blank'!$D$4:$G$193,4,FALSE)</f>
        <v>1.28</v>
      </c>
      <c r="H1389">
        <f t="shared" si="43"/>
        <v>74.2</v>
      </c>
    </row>
    <row r="1390" spans="2:8" x14ac:dyDescent="0.2">
      <c r="B1390" s="1" t="s">
        <v>201</v>
      </c>
      <c r="C1390" s="1" t="s">
        <v>68</v>
      </c>
      <c r="D1390">
        <v>2.39</v>
      </c>
      <c r="F1390">
        <f t="shared" si="42"/>
        <v>2.39</v>
      </c>
      <c r="G1390">
        <f>VLOOKUP($C1390,'Lab Blank'!$D$4:$G$193,4,FALSE)</f>
        <v>0</v>
      </c>
      <c r="H1390">
        <f t="shared" si="43"/>
        <v>2.39</v>
      </c>
    </row>
    <row r="1391" spans="2:8" x14ac:dyDescent="0.2">
      <c r="B1391" s="1" t="s">
        <v>201</v>
      </c>
      <c r="C1391" s="1" t="s">
        <v>69</v>
      </c>
      <c r="D1391">
        <v>0.44400000000000001</v>
      </c>
      <c r="E1391" t="s">
        <v>12</v>
      </c>
      <c r="F1391" t="str">
        <f t="shared" si="42"/>
        <v>na</v>
      </c>
      <c r="G1391">
        <f>VLOOKUP($C1391,'Lab Blank'!$D$4:$G$193,4,FALSE)</f>
        <v>0</v>
      </c>
      <c r="H1391" t="str">
        <f t="shared" si="43"/>
        <v>na</v>
      </c>
    </row>
    <row r="1392" spans="2:8" x14ac:dyDescent="0.2">
      <c r="B1392" s="1" t="s">
        <v>201</v>
      </c>
      <c r="C1392" s="1" t="s">
        <v>70</v>
      </c>
      <c r="D1392">
        <v>0.46600000000000003</v>
      </c>
      <c r="E1392" t="s">
        <v>40</v>
      </c>
      <c r="F1392">
        <f t="shared" si="42"/>
        <v>0.46600000000000003</v>
      </c>
      <c r="G1392">
        <f>VLOOKUP($C1392,'Lab Blank'!$D$4:$G$193,4,FALSE)</f>
        <v>0</v>
      </c>
      <c r="H1392">
        <f t="shared" si="43"/>
        <v>0.46600000000000003</v>
      </c>
    </row>
    <row r="1393" spans="2:8" x14ac:dyDescent="0.2">
      <c r="B1393" s="1" t="s">
        <v>201</v>
      </c>
      <c r="C1393" s="1" t="s">
        <v>71</v>
      </c>
      <c r="D1393">
        <v>0.217</v>
      </c>
      <c r="E1393" t="s">
        <v>12</v>
      </c>
      <c r="F1393" t="str">
        <f t="shared" si="42"/>
        <v>na</v>
      </c>
      <c r="G1393">
        <f>VLOOKUP($C1393,'Lab Blank'!$D$4:$G$193,4,FALSE)</f>
        <v>0</v>
      </c>
      <c r="H1393" t="str">
        <f t="shared" si="43"/>
        <v>na</v>
      </c>
    </row>
    <row r="1394" spans="2:8" x14ac:dyDescent="0.2">
      <c r="B1394" s="1" t="s">
        <v>201</v>
      </c>
      <c r="C1394" s="1" t="s">
        <v>72</v>
      </c>
      <c r="D1394">
        <v>3.55</v>
      </c>
      <c r="F1394">
        <f t="shared" si="42"/>
        <v>3.55</v>
      </c>
      <c r="G1394">
        <f>VLOOKUP($C1394,'Lab Blank'!$D$4:$G$193,4,FALSE)</f>
        <v>0.34899999999999998</v>
      </c>
      <c r="H1394">
        <f t="shared" si="43"/>
        <v>3.55</v>
      </c>
    </row>
    <row r="1395" spans="2:8" x14ac:dyDescent="0.2">
      <c r="B1395" s="1" t="s">
        <v>201</v>
      </c>
      <c r="C1395" s="1" t="s">
        <v>73</v>
      </c>
      <c r="D1395">
        <v>0.50800000000000001</v>
      </c>
      <c r="E1395" t="s">
        <v>12</v>
      </c>
      <c r="F1395" t="str">
        <f t="shared" si="42"/>
        <v>na</v>
      </c>
      <c r="G1395">
        <f>VLOOKUP($C1395,'Lab Blank'!$D$4:$G$193,4,FALSE)</f>
        <v>0</v>
      </c>
      <c r="H1395" t="str">
        <f t="shared" si="43"/>
        <v>na</v>
      </c>
    </row>
    <row r="1396" spans="2:8" x14ac:dyDescent="0.2">
      <c r="B1396" s="1" t="s">
        <v>201</v>
      </c>
      <c r="C1396" s="1" t="s">
        <v>74</v>
      </c>
      <c r="D1396">
        <v>0.46200000000000002</v>
      </c>
      <c r="E1396" t="s">
        <v>174</v>
      </c>
      <c r="F1396">
        <f t="shared" si="42"/>
        <v>0.46200000000000002</v>
      </c>
      <c r="G1396">
        <f>VLOOKUP($C1396,'Lab Blank'!$D$4:$G$193,4,FALSE)</f>
        <v>0</v>
      </c>
      <c r="H1396">
        <f t="shared" si="43"/>
        <v>0.46200000000000002</v>
      </c>
    </row>
    <row r="1397" spans="2:8" x14ac:dyDescent="0.2">
      <c r="B1397" s="1" t="s">
        <v>201</v>
      </c>
      <c r="C1397" s="1" t="s">
        <v>75</v>
      </c>
      <c r="D1397">
        <v>0.44700000000000001</v>
      </c>
      <c r="E1397" t="s">
        <v>12</v>
      </c>
      <c r="F1397" t="str">
        <f t="shared" si="42"/>
        <v>na</v>
      </c>
      <c r="G1397">
        <f>VLOOKUP($C1397,'Lab Blank'!$D$4:$G$193,4,FALSE)</f>
        <v>0</v>
      </c>
      <c r="H1397" t="str">
        <f t="shared" si="43"/>
        <v>na</v>
      </c>
    </row>
    <row r="1398" spans="2:8" x14ac:dyDescent="0.2">
      <c r="B1398" s="1" t="s">
        <v>201</v>
      </c>
      <c r="C1398" s="1" t="s">
        <v>76</v>
      </c>
      <c r="D1398">
        <v>0.57199999999999995</v>
      </c>
      <c r="E1398" t="s">
        <v>12</v>
      </c>
      <c r="F1398" t="str">
        <f t="shared" si="42"/>
        <v>na</v>
      </c>
      <c r="G1398">
        <f>VLOOKUP($C1398,'Lab Blank'!$D$4:$G$193,4,FALSE)</f>
        <v>0</v>
      </c>
      <c r="H1398" t="str">
        <f t="shared" si="43"/>
        <v>na</v>
      </c>
    </row>
    <row r="1399" spans="2:8" x14ac:dyDescent="0.2">
      <c r="B1399" s="1" t="s">
        <v>201</v>
      </c>
      <c r="C1399" s="1" t="s">
        <v>77</v>
      </c>
      <c r="D1399">
        <v>5.05</v>
      </c>
      <c r="F1399">
        <f t="shared" si="42"/>
        <v>5.05</v>
      </c>
      <c r="G1399">
        <f>VLOOKUP($C1399,'Lab Blank'!$D$4:$G$193,4,FALSE)</f>
        <v>0</v>
      </c>
      <c r="H1399">
        <f t="shared" si="43"/>
        <v>5.05</v>
      </c>
    </row>
    <row r="1400" spans="2:8" x14ac:dyDescent="0.2">
      <c r="B1400" s="1" t="s">
        <v>201</v>
      </c>
      <c r="C1400" s="1" t="s">
        <v>78</v>
      </c>
      <c r="D1400">
        <v>23.7</v>
      </c>
      <c r="E1400" t="s">
        <v>175</v>
      </c>
      <c r="F1400">
        <f t="shared" si="42"/>
        <v>23.7</v>
      </c>
      <c r="G1400">
        <f>VLOOKUP($C1400,'Lab Blank'!$D$4:$G$193,4,FALSE)</f>
        <v>1.51</v>
      </c>
      <c r="H1400">
        <f t="shared" si="43"/>
        <v>23.7</v>
      </c>
    </row>
    <row r="1401" spans="2:8" x14ac:dyDescent="0.2">
      <c r="B1401" s="1" t="s">
        <v>201</v>
      </c>
      <c r="C1401" s="1" t="s">
        <v>79</v>
      </c>
      <c r="D1401">
        <v>17.8</v>
      </c>
      <c r="F1401">
        <f t="shared" si="42"/>
        <v>17.8</v>
      </c>
      <c r="G1401">
        <f>VLOOKUP($C1401,'Lab Blank'!$D$4:$G$193,4,FALSE)</f>
        <v>0.47699999999999998</v>
      </c>
      <c r="H1401">
        <f t="shared" si="43"/>
        <v>17.8</v>
      </c>
    </row>
    <row r="1402" spans="2:8" x14ac:dyDescent="0.2">
      <c r="B1402" s="1" t="s">
        <v>201</v>
      </c>
      <c r="C1402" s="1" t="s">
        <v>80</v>
      </c>
      <c r="D1402">
        <v>7.39</v>
      </c>
      <c r="E1402" t="s">
        <v>175</v>
      </c>
      <c r="F1402">
        <f t="shared" si="42"/>
        <v>7.39</v>
      </c>
      <c r="G1402">
        <f>VLOOKUP($C1402,'Lab Blank'!$D$4:$G$193,4,FALSE)</f>
        <v>0.35199999999999998</v>
      </c>
      <c r="H1402">
        <f t="shared" si="43"/>
        <v>7.39</v>
      </c>
    </row>
    <row r="1403" spans="2:8" x14ac:dyDescent="0.2">
      <c r="B1403" s="1" t="s">
        <v>201</v>
      </c>
      <c r="C1403" s="1" t="s">
        <v>81</v>
      </c>
      <c r="D1403">
        <v>25.3</v>
      </c>
      <c r="E1403" t="s">
        <v>175</v>
      </c>
      <c r="F1403">
        <f t="shared" si="42"/>
        <v>25.3</v>
      </c>
      <c r="G1403">
        <f>VLOOKUP($C1403,'Lab Blank'!$D$4:$G$193,4,FALSE)</f>
        <v>1.0900000000000001</v>
      </c>
      <c r="H1403">
        <f t="shared" si="43"/>
        <v>25.3</v>
      </c>
    </row>
    <row r="1404" spans="2:8" x14ac:dyDescent="0.2">
      <c r="B1404" s="1" t="s">
        <v>201</v>
      </c>
      <c r="C1404" s="1" t="s">
        <v>82</v>
      </c>
      <c r="D1404">
        <v>10.7</v>
      </c>
      <c r="E1404" t="s">
        <v>175</v>
      </c>
      <c r="F1404">
        <f t="shared" si="42"/>
        <v>10.7</v>
      </c>
      <c r="G1404">
        <f>VLOOKUP($C1404,'Lab Blank'!$D$4:$G$193,4,FALSE)</f>
        <v>0</v>
      </c>
      <c r="H1404">
        <f t="shared" si="43"/>
        <v>10.7</v>
      </c>
    </row>
    <row r="1405" spans="2:8" x14ac:dyDescent="0.2">
      <c r="B1405" s="1" t="s">
        <v>201</v>
      </c>
      <c r="C1405" s="1" t="s">
        <v>83</v>
      </c>
      <c r="D1405">
        <v>1.27</v>
      </c>
      <c r="E1405" t="s">
        <v>40</v>
      </c>
      <c r="F1405">
        <f t="shared" si="42"/>
        <v>1.27</v>
      </c>
      <c r="G1405">
        <f>VLOOKUP($C1405,'Lab Blank'!$D$4:$G$193,4,FALSE)</f>
        <v>0</v>
      </c>
      <c r="H1405">
        <f t="shared" si="43"/>
        <v>1.27</v>
      </c>
    </row>
    <row r="1406" spans="2:8" x14ac:dyDescent="0.2">
      <c r="B1406" s="1" t="s">
        <v>201</v>
      </c>
      <c r="C1406" s="1" t="s">
        <v>84</v>
      </c>
      <c r="D1406">
        <v>33.299999999999997</v>
      </c>
      <c r="E1406" t="s">
        <v>175</v>
      </c>
      <c r="F1406">
        <f t="shared" si="42"/>
        <v>33.299999999999997</v>
      </c>
      <c r="G1406">
        <f>VLOOKUP($C1406,'Lab Blank'!$D$4:$G$193,4,FALSE)</f>
        <v>1.53</v>
      </c>
      <c r="H1406">
        <f t="shared" si="43"/>
        <v>33.299999999999997</v>
      </c>
    </row>
    <row r="1407" spans="2:8" x14ac:dyDescent="0.2">
      <c r="B1407" s="1" t="s">
        <v>201</v>
      </c>
      <c r="C1407" s="1" t="s">
        <v>85</v>
      </c>
      <c r="D1407">
        <v>6.36</v>
      </c>
      <c r="E1407" t="s">
        <v>177</v>
      </c>
      <c r="F1407">
        <f t="shared" si="42"/>
        <v>6.36</v>
      </c>
      <c r="G1407">
        <f>VLOOKUP($C1407,'Lab Blank'!$D$4:$G$193,4,FALSE)</f>
        <v>0</v>
      </c>
      <c r="H1407">
        <f t="shared" si="43"/>
        <v>6.36</v>
      </c>
    </row>
    <row r="1408" spans="2:8" x14ac:dyDescent="0.2">
      <c r="B1408" s="1" t="s">
        <v>201</v>
      </c>
      <c r="C1408" s="1" t="s">
        <v>86</v>
      </c>
      <c r="D1408">
        <v>44.2</v>
      </c>
      <c r="E1408" t="s">
        <v>175</v>
      </c>
      <c r="F1408">
        <f t="shared" si="42"/>
        <v>44.2</v>
      </c>
      <c r="G1408">
        <f>VLOOKUP($C1408,'Lab Blank'!$D$4:$G$193,4,FALSE)</f>
        <v>1.41</v>
      </c>
      <c r="H1408">
        <f t="shared" si="43"/>
        <v>44.2</v>
      </c>
    </row>
    <row r="1409" spans="2:8" x14ac:dyDescent="0.2">
      <c r="B1409" s="1" t="s">
        <v>201</v>
      </c>
      <c r="C1409" s="1" t="s">
        <v>87</v>
      </c>
      <c r="D1409">
        <v>0.42299999999999999</v>
      </c>
      <c r="E1409" t="s">
        <v>40</v>
      </c>
      <c r="F1409">
        <f t="shared" si="42"/>
        <v>0.42299999999999999</v>
      </c>
      <c r="G1409">
        <f>VLOOKUP($C1409,'Lab Blank'!$D$4:$G$193,4,FALSE)</f>
        <v>0</v>
      </c>
      <c r="H1409">
        <f t="shared" si="43"/>
        <v>0.42299999999999999</v>
      </c>
    </row>
    <row r="1410" spans="2:8" x14ac:dyDescent="0.2">
      <c r="B1410" s="1" t="s">
        <v>201</v>
      </c>
      <c r="C1410" s="1" t="s">
        <v>88</v>
      </c>
      <c r="D1410">
        <v>1.92</v>
      </c>
      <c r="F1410">
        <f t="shared" si="42"/>
        <v>1.92</v>
      </c>
      <c r="G1410">
        <f>VLOOKUP($C1410,'Lab Blank'!$D$4:$G$193,4,FALSE)</f>
        <v>0</v>
      </c>
      <c r="H1410">
        <f t="shared" si="43"/>
        <v>1.92</v>
      </c>
    </row>
    <row r="1411" spans="2:8" x14ac:dyDescent="0.2">
      <c r="B1411" s="1" t="s">
        <v>201</v>
      </c>
      <c r="C1411" s="1" t="s">
        <v>89</v>
      </c>
      <c r="D1411">
        <v>0.47099999999999997</v>
      </c>
      <c r="E1411" t="s">
        <v>174</v>
      </c>
      <c r="F1411">
        <f t="shared" si="42"/>
        <v>0.47099999999999997</v>
      </c>
      <c r="G1411">
        <f>VLOOKUP($C1411,'Lab Blank'!$D$4:$G$193,4,FALSE)</f>
        <v>0</v>
      </c>
      <c r="H1411">
        <f t="shared" si="43"/>
        <v>0.47099999999999997</v>
      </c>
    </row>
    <row r="1412" spans="2:8" x14ac:dyDescent="0.2">
      <c r="B1412" s="1" t="s">
        <v>201</v>
      </c>
      <c r="C1412" s="1" t="s">
        <v>90</v>
      </c>
      <c r="D1412">
        <v>0.245</v>
      </c>
      <c r="E1412" t="s">
        <v>12</v>
      </c>
      <c r="F1412" t="str">
        <f t="shared" si="42"/>
        <v>na</v>
      </c>
      <c r="G1412">
        <f>VLOOKUP($C1412,'Lab Blank'!$D$4:$G$193,4,FALSE)</f>
        <v>0</v>
      </c>
      <c r="H1412" t="str">
        <f t="shared" si="43"/>
        <v>na</v>
      </c>
    </row>
    <row r="1413" spans="2:8" x14ac:dyDescent="0.2">
      <c r="B1413" s="1" t="s">
        <v>201</v>
      </c>
      <c r="C1413" s="1" t="s">
        <v>91</v>
      </c>
      <c r="D1413">
        <v>7.4</v>
      </c>
      <c r="F1413">
        <f t="shared" si="42"/>
        <v>7.4</v>
      </c>
      <c r="G1413">
        <f>VLOOKUP($C1413,'Lab Blank'!$D$4:$G$193,4,FALSE)</f>
        <v>1.18</v>
      </c>
      <c r="H1413">
        <f t="shared" si="43"/>
        <v>7.4</v>
      </c>
    </row>
    <row r="1414" spans="2:8" x14ac:dyDescent="0.2">
      <c r="B1414" s="1" t="s">
        <v>201</v>
      </c>
      <c r="C1414" s="1" t="s">
        <v>92</v>
      </c>
      <c r="D1414">
        <v>0.371</v>
      </c>
      <c r="E1414" t="s">
        <v>12</v>
      </c>
      <c r="F1414" t="str">
        <f t="shared" ref="F1414:F1477" si="44">IF(OR(LEFT(C1414,3)&lt;&gt;"PCB",RIGHT(C1414,1)="L",NOT(ISERROR(SEARCH("U",E1414)))),"na",D1414)</f>
        <v>na</v>
      </c>
      <c r="G1414">
        <f>VLOOKUP($C1414,'Lab Blank'!$D$4:$G$193,4,FALSE)</f>
        <v>0</v>
      </c>
      <c r="H1414" t="str">
        <f t="shared" ref="H1414:H1477" si="45">IF(OR($F1414="na",$F1414&lt;3*G1414),"na",$F1414)</f>
        <v>na</v>
      </c>
    </row>
    <row r="1415" spans="2:8" x14ac:dyDescent="0.2">
      <c r="B1415" s="1" t="s">
        <v>201</v>
      </c>
      <c r="C1415" s="1" t="s">
        <v>93</v>
      </c>
      <c r="D1415">
        <v>1.19</v>
      </c>
      <c r="E1415" t="s">
        <v>174</v>
      </c>
      <c r="F1415">
        <f t="shared" si="44"/>
        <v>1.19</v>
      </c>
      <c r="G1415">
        <f>VLOOKUP($C1415,'Lab Blank'!$D$4:$G$193,4,FALSE)</f>
        <v>0</v>
      </c>
      <c r="H1415">
        <f t="shared" si="45"/>
        <v>1.19</v>
      </c>
    </row>
    <row r="1416" spans="2:8" x14ac:dyDescent="0.2">
      <c r="B1416" s="1" t="s">
        <v>201</v>
      </c>
      <c r="C1416" s="1" t="s">
        <v>94</v>
      </c>
      <c r="D1416">
        <v>0.68700000000000006</v>
      </c>
      <c r="E1416" t="s">
        <v>176</v>
      </c>
      <c r="F1416">
        <f t="shared" si="44"/>
        <v>0.68700000000000006</v>
      </c>
      <c r="G1416">
        <f>VLOOKUP($C1416,'Lab Blank'!$D$4:$G$193,4,FALSE)</f>
        <v>0</v>
      </c>
      <c r="H1416">
        <f t="shared" si="45"/>
        <v>0.68700000000000006</v>
      </c>
    </row>
    <row r="1417" spans="2:8" x14ac:dyDescent="0.2">
      <c r="B1417" s="1" t="s">
        <v>201</v>
      </c>
      <c r="C1417" s="1" t="s">
        <v>95</v>
      </c>
      <c r="D1417">
        <v>30.6</v>
      </c>
      <c r="E1417" t="s">
        <v>175</v>
      </c>
      <c r="F1417">
        <f t="shared" si="44"/>
        <v>30.6</v>
      </c>
      <c r="G1417">
        <f>VLOOKUP($C1417,'Lab Blank'!$D$4:$G$193,4,FALSE)</f>
        <v>1.52</v>
      </c>
      <c r="H1417">
        <f t="shared" si="45"/>
        <v>30.6</v>
      </c>
    </row>
    <row r="1418" spans="2:8" x14ac:dyDescent="0.2">
      <c r="B1418" s="1" t="s">
        <v>201</v>
      </c>
      <c r="C1418" s="1" t="s">
        <v>96</v>
      </c>
      <c r="D1418">
        <v>0.25700000000000001</v>
      </c>
      <c r="E1418" t="s">
        <v>12</v>
      </c>
      <c r="F1418" t="str">
        <f t="shared" si="44"/>
        <v>na</v>
      </c>
      <c r="G1418">
        <f>VLOOKUP($C1418,'Lab Blank'!$D$4:$G$193,4,FALSE)</f>
        <v>0</v>
      </c>
      <c r="H1418" t="str">
        <f t="shared" si="45"/>
        <v>na</v>
      </c>
    </row>
    <row r="1419" spans="2:8" x14ac:dyDescent="0.2">
      <c r="B1419" s="1" t="s">
        <v>201</v>
      </c>
      <c r="C1419" s="1" t="s">
        <v>97</v>
      </c>
      <c r="D1419">
        <v>0.251</v>
      </c>
      <c r="E1419" t="s">
        <v>12</v>
      </c>
      <c r="F1419" t="str">
        <f t="shared" si="44"/>
        <v>na</v>
      </c>
      <c r="G1419">
        <f>VLOOKUP($C1419,'Lab Blank'!$D$4:$G$193,4,FALSE)</f>
        <v>0</v>
      </c>
      <c r="H1419" t="str">
        <f t="shared" si="45"/>
        <v>na</v>
      </c>
    </row>
    <row r="1420" spans="2:8" x14ac:dyDescent="0.2">
      <c r="B1420" s="1" t="s">
        <v>201</v>
      </c>
      <c r="C1420" s="1" t="s">
        <v>98</v>
      </c>
      <c r="D1420">
        <v>0.65600000000000003</v>
      </c>
      <c r="E1420" t="s">
        <v>174</v>
      </c>
      <c r="F1420">
        <f t="shared" si="44"/>
        <v>0.65600000000000003</v>
      </c>
      <c r="G1420">
        <f>VLOOKUP($C1420,'Lab Blank'!$D$4:$G$193,4,FALSE)</f>
        <v>0</v>
      </c>
      <c r="H1420">
        <f t="shared" si="45"/>
        <v>0.65600000000000003</v>
      </c>
    </row>
    <row r="1421" spans="2:8" x14ac:dyDescent="0.2">
      <c r="B1421" s="1" t="s">
        <v>201</v>
      </c>
      <c r="C1421" s="1" t="s">
        <v>99</v>
      </c>
      <c r="D1421">
        <v>15.7</v>
      </c>
      <c r="F1421">
        <f t="shared" si="44"/>
        <v>15.7</v>
      </c>
      <c r="G1421">
        <f>VLOOKUP($C1421,'Lab Blank'!$D$4:$G$193,4,FALSE)</f>
        <v>2.06</v>
      </c>
      <c r="H1421">
        <f t="shared" si="45"/>
        <v>15.7</v>
      </c>
    </row>
    <row r="1422" spans="2:8" x14ac:dyDescent="0.2">
      <c r="B1422" s="1" t="s">
        <v>201</v>
      </c>
      <c r="C1422" s="1" t="s">
        <v>100</v>
      </c>
      <c r="D1422">
        <v>0.246</v>
      </c>
      <c r="E1422" t="s">
        <v>12</v>
      </c>
      <c r="F1422" t="str">
        <f t="shared" si="44"/>
        <v>na</v>
      </c>
      <c r="G1422">
        <f>VLOOKUP($C1422,'Lab Blank'!$D$4:$G$193,4,FALSE)</f>
        <v>0</v>
      </c>
      <c r="H1422" t="str">
        <f t="shared" si="45"/>
        <v>na</v>
      </c>
    </row>
    <row r="1423" spans="2:8" x14ac:dyDescent="0.2">
      <c r="B1423" s="1" t="s">
        <v>201</v>
      </c>
      <c r="C1423" s="1" t="s">
        <v>101</v>
      </c>
      <c r="D1423">
        <v>0.25600000000000001</v>
      </c>
      <c r="E1423" t="s">
        <v>12</v>
      </c>
      <c r="F1423" t="str">
        <f t="shared" si="44"/>
        <v>na</v>
      </c>
      <c r="G1423">
        <f>VLOOKUP($C1423,'Lab Blank'!$D$4:$G$193,4,FALSE)</f>
        <v>0</v>
      </c>
      <c r="H1423" t="str">
        <f t="shared" si="45"/>
        <v>na</v>
      </c>
    </row>
    <row r="1424" spans="2:8" x14ac:dyDescent="0.2">
      <c r="B1424" s="1" t="s">
        <v>201</v>
      </c>
      <c r="C1424" s="1" t="s">
        <v>102</v>
      </c>
      <c r="D1424">
        <v>0.42899999999999999</v>
      </c>
      <c r="E1424" t="s">
        <v>12</v>
      </c>
      <c r="F1424" t="str">
        <f t="shared" si="44"/>
        <v>na</v>
      </c>
      <c r="G1424">
        <f>VLOOKUP($C1424,'Lab Blank'!$D$4:$G$193,4,FALSE)</f>
        <v>0</v>
      </c>
      <c r="H1424" t="str">
        <f t="shared" si="45"/>
        <v>na</v>
      </c>
    </row>
    <row r="1425" spans="2:8" x14ac:dyDescent="0.2">
      <c r="B1425" s="1" t="s">
        <v>201</v>
      </c>
      <c r="C1425" s="1" t="s">
        <v>103</v>
      </c>
      <c r="D1425">
        <v>0.48099999999999998</v>
      </c>
      <c r="E1425" t="s">
        <v>40</v>
      </c>
      <c r="F1425">
        <f t="shared" si="44"/>
        <v>0.48099999999999998</v>
      </c>
      <c r="G1425">
        <f>VLOOKUP($C1425,'Lab Blank'!$D$4:$G$193,4,FALSE)</f>
        <v>0</v>
      </c>
      <c r="H1425">
        <f t="shared" si="45"/>
        <v>0.48099999999999998</v>
      </c>
    </row>
    <row r="1426" spans="2:8" x14ac:dyDescent="0.2">
      <c r="B1426" s="1" t="s">
        <v>201</v>
      </c>
      <c r="C1426" s="1" t="s">
        <v>104</v>
      </c>
      <c r="D1426">
        <v>0.50600000000000001</v>
      </c>
      <c r="E1426" t="s">
        <v>12</v>
      </c>
      <c r="F1426" t="str">
        <f t="shared" si="44"/>
        <v>na</v>
      </c>
      <c r="G1426">
        <f>VLOOKUP($C1426,'Lab Blank'!$D$4:$G$193,4,FALSE)</f>
        <v>0</v>
      </c>
      <c r="H1426" t="str">
        <f t="shared" si="45"/>
        <v>na</v>
      </c>
    </row>
    <row r="1427" spans="2:8" x14ac:dyDescent="0.2">
      <c r="B1427" s="1" t="s">
        <v>201</v>
      </c>
      <c r="C1427" s="1" t="s">
        <v>105</v>
      </c>
      <c r="D1427">
        <v>0.379</v>
      </c>
      <c r="E1427" t="s">
        <v>12</v>
      </c>
      <c r="F1427" t="str">
        <f t="shared" si="44"/>
        <v>na</v>
      </c>
      <c r="G1427">
        <f>VLOOKUP($C1427,'Lab Blank'!$D$4:$G$193,4,FALSE)</f>
        <v>0</v>
      </c>
      <c r="H1427" t="str">
        <f t="shared" si="45"/>
        <v>na</v>
      </c>
    </row>
    <row r="1428" spans="2:8" x14ac:dyDescent="0.2">
      <c r="B1428" s="1" t="s">
        <v>201</v>
      </c>
      <c r="C1428" s="1" t="s">
        <v>106</v>
      </c>
      <c r="D1428">
        <v>1.24</v>
      </c>
      <c r="E1428" t="s">
        <v>176</v>
      </c>
      <c r="F1428">
        <f t="shared" si="44"/>
        <v>1.24</v>
      </c>
      <c r="G1428">
        <f>VLOOKUP($C1428,'Lab Blank'!$D$4:$G$193,4,FALSE)</f>
        <v>0.81</v>
      </c>
      <c r="H1428" t="str">
        <f t="shared" si="45"/>
        <v>na</v>
      </c>
    </row>
    <row r="1429" spans="2:8" x14ac:dyDescent="0.2">
      <c r="B1429" s="1" t="s">
        <v>201</v>
      </c>
      <c r="C1429" s="1" t="s">
        <v>107</v>
      </c>
      <c r="D1429">
        <v>8.93</v>
      </c>
      <c r="E1429" t="s">
        <v>175</v>
      </c>
      <c r="F1429">
        <f t="shared" si="44"/>
        <v>8.93</v>
      </c>
      <c r="G1429">
        <f>VLOOKUP($C1429,'Lab Blank'!$D$4:$G$193,4,FALSE)</f>
        <v>2.97</v>
      </c>
      <c r="H1429">
        <f t="shared" si="45"/>
        <v>8.93</v>
      </c>
    </row>
    <row r="1430" spans="2:8" x14ac:dyDescent="0.2">
      <c r="B1430" s="1" t="s">
        <v>201</v>
      </c>
      <c r="C1430" s="1" t="s">
        <v>108</v>
      </c>
      <c r="D1430">
        <v>0.54600000000000004</v>
      </c>
      <c r="E1430" t="s">
        <v>12</v>
      </c>
      <c r="F1430" t="str">
        <f t="shared" si="44"/>
        <v>na</v>
      </c>
      <c r="G1430">
        <f>VLOOKUP($C1430,'Lab Blank'!$D$4:$G$193,4,FALSE)</f>
        <v>0</v>
      </c>
      <c r="H1430" t="str">
        <f t="shared" si="45"/>
        <v>na</v>
      </c>
    </row>
    <row r="1431" spans="2:8" x14ac:dyDescent="0.2">
      <c r="B1431" s="1" t="s">
        <v>201</v>
      </c>
      <c r="C1431" s="1" t="s">
        <v>109</v>
      </c>
      <c r="D1431">
        <v>0.54300000000000004</v>
      </c>
      <c r="E1431" t="s">
        <v>12</v>
      </c>
      <c r="F1431" t="str">
        <f t="shared" si="44"/>
        <v>na</v>
      </c>
      <c r="G1431">
        <f>VLOOKUP($C1431,'Lab Blank'!$D$4:$G$193,4,FALSE)</f>
        <v>0</v>
      </c>
      <c r="H1431" t="str">
        <f t="shared" si="45"/>
        <v>na</v>
      </c>
    </row>
    <row r="1432" spans="2:8" x14ac:dyDescent="0.2">
      <c r="B1432" s="1" t="s">
        <v>201</v>
      </c>
      <c r="C1432" s="1" t="s">
        <v>110</v>
      </c>
      <c r="D1432">
        <v>3.02</v>
      </c>
      <c r="F1432">
        <f t="shared" si="44"/>
        <v>3.02</v>
      </c>
      <c r="G1432">
        <f>VLOOKUP($C1432,'Lab Blank'!$D$4:$G$193,4,FALSE)</f>
        <v>0.66900000000000004</v>
      </c>
      <c r="H1432">
        <f t="shared" si="45"/>
        <v>3.02</v>
      </c>
    </row>
    <row r="1433" spans="2:8" x14ac:dyDescent="0.2">
      <c r="B1433" s="1" t="s">
        <v>201</v>
      </c>
      <c r="C1433" s="1" t="s">
        <v>111</v>
      </c>
      <c r="D1433">
        <v>0.51900000000000002</v>
      </c>
      <c r="E1433" t="s">
        <v>12</v>
      </c>
      <c r="F1433" t="str">
        <f t="shared" si="44"/>
        <v>na</v>
      </c>
      <c r="G1433">
        <f>VLOOKUP($C1433,'Lab Blank'!$D$4:$G$193,4,FALSE)</f>
        <v>0</v>
      </c>
      <c r="H1433" t="str">
        <f t="shared" si="45"/>
        <v>na</v>
      </c>
    </row>
    <row r="1434" spans="2:8" x14ac:dyDescent="0.2">
      <c r="B1434" s="1" t="s">
        <v>201</v>
      </c>
      <c r="C1434" s="1" t="s">
        <v>112</v>
      </c>
      <c r="D1434">
        <v>0.53</v>
      </c>
      <c r="E1434" t="s">
        <v>20</v>
      </c>
      <c r="F1434" t="str">
        <f t="shared" si="44"/>
        <v>na</v>
      </c>
      <c r="G1434">
        <f>VLOOKUP($C1434,'Lab Blank'!$D$4:$G$193,4,FALSE)</f>
        <v>0</v>
      </c>
      <c r="H1434" t="str">
        <f t="shared" si="45"/>
        <v>na</v>
      </c>
    </row>
    <row r="1435" spans="2:8" x14ac:dyDescent="0.2">
      <c r="B1435" s="1" t="s">
        <v>201</v>
      </c>
      <c r="C1435" s="1" t="s">
        <v>113</v>
      </c>
      <c r="D1435">
        <v>3.52</v>
      </c>
      <c r="E1435" t="s">
        <v>175</v>
      </c>
      <c r="F1435">
        <f t="shared" si="44"/>
        <v>3.52</v>
      </c>
      <c r="G1435">
        <f>VLOOKUP($C1435,'Lab Blank'!$D$4:$G$193,4,FALSE)</f>
        <v>0.68700000000000006</v>
      </c>
      <c r="H1435">
        <f t="shared" si="45"/>
        <v>3.52</v>
      </c>
    </row>
    <row r="1436" spans="2:8" x14ac:dyDescent="0.2">
      <c r="B1436" s="1" t="s">
        <v>201</v>
      </c>
      <c r="C1436" s="1" t="s">
        <v>114</v>
      </c>
      <c r="D1436">
        <v>1.43</v>
      </c>
      <c r="E1436" t="s">
        <v>40</v>
      </c>
      <c r="F1436">
        <f t="shared" si="44"/>
        <v>1.43</v>
      </c>
      <c r="G1436">
        <f>VLOOKUP($C1436,'Lab Blank'!$D$4:$G$193,4,FALSE)</f>
        <v>0</v>
      </c>
      <c r="H1436">
        <f t="shared" si="45"/>
        <v>1.43</v>
      </c>
    </row>
    <row r="1437" spans="2:8" x14ac:dyDescent="0.2">
      <c r="B1437" s="1" t="s">
        <v>201</v>
      </c>
      <c r="C1437" s="1" t="s">
        <v>115</v>
      </c>
      <c r="D1437">
        <v>0.52600000000000002</v>
      </c>
      <c r="E1437" t="s">
        <v>12</v>
      </c>
      <c r="F1437" t="str">
        <f t="shared" si="44"/>
        <v>na</v>
      </c>
      <c r="G1437">
        <f>VLOOKUP($C1437,'Lab Blank'!$D$4:$G$193,4,FALSE)</f>
        <v>0</v>
      </c>
      <c r="H1437" t="str">
        <f t="shared" si="45"/>
        <v>na</v>
      </c>
    </row>
    <row r="1438" spans="2:8" x14ac:dyDescent="0.2">
      <c r="B1438" s="1" t="s">
        <v>201</v>
      </c>
      <c r="C1438" s="1" t="s">
        <v>116</v>
      </c>
      <c r="D1438">
        <v>0.48199999999999998</v>
      </c>
      <c r="E1438" t="s">
        <v>20</v>
      </c>
      <c r="F1438" t="str">
        <f t="shared" si="44"/>
        <v>na</v>
      </c>
      <c r="G1438">
        <f>VLOOKUP($C1438,'Lab Blank'!$D$4:$G$193,4,FALSE)</f>
        <v>0</v>
      </c>
      <c r="H1438" t="str">
        <f t="shared" si="45"/>
        <v>na</v>
      </c>
    </row>
    <row r="1439" spans="2:8" x14ac:dyDescent="0.2">
      <c r="B1439" s="1" t="s">
        <v>201</v>
      </c>
      <c r="C1439" s="1" t="s">
        <v>117</v>
      </c>
      <c r="D1439">
        <v>1.62</v>
      </c>
      <c r="E1439" t="s">
        <v>177</v>
      </c>
      <c r="F1439">
        <f t="shared" si="44"/>
        <v>1.62</v>
      </c>
      <c r="G1439">
        <f>VLOOKUP($C1439,'Lab Blank'!$D$4:$G$193,4,FALSE)</f>
        <v>0</v>
      </c>
      <c r="H1439">
        <f t="shared" si="45"/>
        <v>1.62</v>
      </c>
    </row>
    <row r="1440" spans="2:8" x14ac:dyDescent="0.2">
      <c r="B1440" s="1" t="s">
        <v>201</v>
      </c>
      <c r="C1440" s="1" t="s">
        <v>118</v>
      </c>
      <c r="D1440">
        <v>0.52700000000000002</v>
      </c>
      <c r="E1440" t="s">
        <v>12</v>
      </c>
      <c r="F1440" t="str">
        <f t="shared" si="44"/>
        <v>na</v>
      </c>
      <c r="G1440">
        <f>VLOOKUP($C1440,'Lab Blank'!$D$4:$G$193,4,FALSE)</f>
        <v>0</v>
      </c>
      <c r="H1440" t="str">
        <f t="shared" si="45"/>
        <v>na</v>
      </c>
    </row>
    <row r="1441" spans="2:8" x14ac:dyDescent="0.2">
      <c r="B1441" s="1" t="s">
        <v>201</v>
      </c>
      <c r="C1441" s="1" t="s">
        <v>119</v>
      </c>
      <c r="D1441">
        <v>0.6</v>
      </c>
      <c r="E1441" t="s">
        <v>40</v>
      </c>
      <c r="F1441">
        <f t="shared" si="44"/>
        <v>0.6</v>
      </c>
      <c r="G1441">
        <f>VLOOKUP($C1441,'Lab Blank'!$D$4:$G$193,4,FALSE)</f>
        <v>0</v>
      </c>
      <c r="H1441">
        <f t="shared" si="45"/>
        <v>0.6</v>
      </c>
    </row>
    <row r="1442" spans="2:8" x14ac:dyDescent="0.2">
      <c r="B1442" s="1" t="s">
        <v>201</v>
      </c>
      <c r="C1442" s="1" t="s">
        <v>120</v>
      </c>
      <c r="D1442">
        <v>0.28000000000000003</v>
      </c>
      <c r="E1442" t="s">
        <v>12</v>
      </c>
      <c r="F1442" t="str">
        <f t="shared" si="44"/>
        <v>na</v>
      </c>
      <c r="G1442">
        <f>VLOOKUP($C1442,'Lab Blank'!$D$4:$G$193,4,FALSE)</f>
        <v>0</v>
      </c>
      <c r="H1442" t="str">
        <f t="shared" si="45"/>
        <v>na</v>
      </c>
    </row>
    <row r="1443" spans="2:8" x14ac:dyDescent="0.2">
      <c r="B1443" s="1" t="s">
        <v>201</v>
      </c>
      <c r="C1443" s="1" t="s">
        <v>121</v>
      </c>
      <c r="D1443">
        <v>1.74</v>
      </c>
      <c r="F1443">
        <f t="shared" si="44"/>
        <v>1.74</v>
      </c>
      <c r="G1443">
        <f>VLOOKUP($C1443,'Lab Blank'!$D$4:$G$193,4,FALSE)</f>
        <v>0.57299999999999995</v>
      </c>
      <c r="H1443">
        <f t="shared" si="45"/>
        <v>1.74</v>
      </c>
    </row>
    <row r="1444" spans="2:8" x14ac:dyDescent="0.2">
      <c r="B1444" s="1" t="s">
        <v>201</v>
      </c>
      <c r="C1444" s="1" t="s">
        <v>122</v>
      </c>
      <c r="D1444">
        <v>6.72</v>
      </c>
      <c r="E1444" t="s">
        <v>175</v>
      </c>
      <c r="F1444">
        <f t="shared" si="44"/>
        <v>6.72</v>
      </c>
      <c r="G1444">
        <f>VLOOKUP($C1444,'Lab Blank'!$D$4:$G$193,4,FALSE)</f>
        <v>1.26</v>
      </c>
      <c r="H1444">
        <f t="shared" si="45"/>
        <v>6.72</v>
      </c>
    </row>
    <row r="1445" spans="2:8" x14ac:dyDescent="0.2">
      <c r="B1445" s="1" t="s">
        <v>201</v>
      </c>
      <c r="C1445" s="1" t="s">
        <v>123</v>
      </c>
      <c r="D1445">
        <v>0.373</v>
      </c>
      <c r="E1445" t="s">
        <v>12</v>
      </c>
      <c r="F1445" t="str">
        <f t="shared" si="44"/>
        <v>na</v>
      </c>
      <c r="G1445">
        <f>VLOOKUP($C1445,'Lab Blank'!$D$4:$G$193,4,FALSE)</f>
        <v>0</v>
      </c>
      <c r="H1445" t="str">
        <f t="shared" si="45"/>
        <v>na</v>
      </c>
    </row>
    <row r="1446" spans="2:8" x14ac:dyDescent="0.2">
      <c r="B1446" s="1" t="s">
        <v>201</v>
      </c>
      <c r="C1446" s="1" t="s">
        <v>124</v>
      </c>
      <c r="D1446">
        <v>0.26800000000000002</v>
      </c>
      <c r="E1446" t="s">
        <v>12</v>
      </c>
      <c r="F1446" t="str">
        <f t="shared" si="44"/>
        <v>na</v>
      </c>
      <c r="G1446">
        <f>VLOOKUP($C1446,'Lab Blank'!$D$4:$G$193,4,FALSE)</f>
        <v>0</v>
      </c>
      <c r="H1446" t="str">
        <f t="shared" si="45"/>
        <v>na</v>
      </c>
    </row>
    <row r="1447" spans="2:8" x14ac:dyDescent="0.2">
      <c r="B1447" s="1" t="s">
        <v>201</v>
      </c>
      <c r="C1447" s="1" t="s">
        <v>125</v>
      </c>
      <c r="D1447">
        <v>0.26500000000000001</v>
      </c>
      <c r="E1447" t="s">
        <v>12</v>
      </c>
      <c r="F1447" t="str">
        <f t="shared" si="44"/>
        <v>na</v>
      </c>
      <c r="G1447">
        <f>VLOOKUP($C1447,'Lab Blank'!$D$4:$G$193,4,FALSE)</f>
        <v>0</v>
      </c>
      <c r="H1447" t="str">
        <f t="shared" si="45"/>
        <v>na</v>
      </c>
    </row>
    <row r="1448" spans="2:8" x14ac:dyDescent="0.2">
      <c r="B1448" s="1" t="s">
        <v>201</v>
      </c>
      <c r="C1448" s="1" t="s">
        <v>126</v>
      </c>
      <c r="D1448">
        <v>10.1</v>
      </c>
      <c r="E1448" t="s">
        <v>175</v>
      </c>
      <c r="F1448">
        <f t="shared" si="44"/>
        <v>10.1</v>
      </c>
      <c r="G1448">
        <f>VLOOKUP($C1448,'Lab Blank'!$D$4:$G$193,4,FALSE)</f>
        <v>2.78</v>
      </c>
      <c r="H1448">
        <f t="shared" si="45"/>
        <v>10.1</v>
      </c>
    </row>
    <row r="1449" spans="2:8" x14ac:dyDescent="0.2">
      <c r="B1449" s="1" t="s">
        <v>201</v>
      </c>
      <c r="C1449" s="1" t="s">
        <v>127</v>
      </c>
      <c r="D1449">
        <v>0.20799999999999999</v>
      </c>
      <c r="E1449" t="s">
        <v>12</v>
      </c>
      <c r="F1449" t="str">
        <f t="shared" si="44"/>
        <v>na</v>
      </c>
      <c r="G1449">
        <f>VLOOKUP($C1449,'Lab Blank'!$D$4:$G$193,4,FALSE)</f>
        <v>0</v>
      </c>
      <c r="H1449" t="str">
        <f t="shared" si="45"/>
        <v>na</v>
      </c>
    </row>
    <row r="1450" spans="2:8" x14ac:dyDescent="0.2">
      <c r="B1450" s="1" t="s">
        <v>201</v>
      </c>
      <c r="C1450" s="1" t="s">
        <v>128</v>
      </c>
      <c r="D1450">
        <v>0.81100000000000005</v>
      </c>
      <c r="E1450" t="s">
        <v>26</v>
      </c>
      <c r="F1450">
        <f t="shared" si="44"/>
        <v>0.81100000000000005</v>
      </c>
      <c r="G1450">
        <f>VLOOKUP($C1450,'Lab Blank'!$D$4:$G$193,4,FALSE)</f>
        <v>0.53600000000000003</v>
      </c>
      <c r="H1450" t="str">
        <f t="shared" si="45"/>
        <v>na</v>
      </c>
    </row>
    <row r="1451" spans="2:8" x14ac:dyDescent="0.2">
      <c r="B1451" s="1" t="s">
        <v>201</v>
      </c>
      <c r="C1451" s="1" t="s">
        <v>129</v>
      </c>
      <c r="D1451">
        <v>0.66100000000000003</v>
      </c>
      <c r="E1451" t="s">
        <v>40</v>
      </c>
      <c r="F1451">
        <f t="shared" si="44"/>
        <v>0.66100000000000003</v>
      </c>
      <c r="G1451">
        <f>VLOOKUP($C1451,'Lab Blank'!$D$4:$G$193,4,FALSE)</f>
        <v>0</v>
      </c>
      <c r="H1451">
        <f t="shared" si="45"/>
        <v>0.66100000000000003</v>
      </c>
    </row>
    <row r="1452" spans="2:8" x14ac:dyDescent="0.2">
      <c r="B1452" s="1" t="s">
        <v>201</v>
      </c>
      <c r="C1452" s="1" t="s">
        <v>130</v>
      </c>
      <c r="D1452">
        <v>0.375</v>
      </c>
      <c r="E1452" t="s">
        <v>12</v>
      </c>
      <c r="F1452" t="str">
        <f t="shared" si="44"/>
        <v>na</v>
      </c>
      <c r="G1452">
        <f>VLOOKUP($C1452,'Lab Blank'!$D$4:$G$193,4,FALSE)</f>
        <v>0</v>
      </c>
      <c r="H1452" t="str">
        <f t="shared" si="45"/>
        <v>na</v>
      </c>
    </row>
    <row r="1453" spans="2:8" x14ac:dyDescent="0.2">
      <c r="B1453" s="1" t="s">
        <v>201</v>
      </c>
      <c r="C1453" s="1" t="s">
        <v>131</v>
      </c>
      <c r="D1453">
        <v>0.35199999999999998</v>
      </c>
      <c r="E1453" t="s">
        <v>12</v>
      </c>
      <c r="F1453" t="str">
        <f t="shared" si="44"/>
        <v>na</v>
      </c>
      <c r="G1453">
        <f>VLOOKUP($C1453,'Lab Blank'!$D$4:$G$193,4,FALSE)</f>
        <v>0</v>
      </c>
      <c r="H1453" t="str">
        <f t="shared" si="45"/>
        <v>na</v>
      </c>
    </row>
    <row r="1454" spans="2:8" x14ac:dyDescent="0.2">
      <c r="B1454" s="1" t="s">
        <v>201</v>
      </c>
      <c r="C1454" s="1" t="s">
        <v>132</v>
      </c>
      <c r="D1454">
        <v>0.371</v>
      </c>
      <c r="E1454" t="s">
        <v>12</v>
      </c>
      <c r="F1454" t="str">
        <f t="shared" si="44"/>
        <v>na</v>
      </c>
      <c r="G1454">
        <f>VLOOKUP($C1454,'Lab Blank'!$D$4:$G$193,4,FALSE)</f>
        <v>0</v>
      </c>
      <c r="H1454" t="str">
        <f t="shared" si="45"/>
        <v>na</v>
      </c>
    </row>
    <row r="1455" spans="2:8" x14ac:dyDescent="0.2">
      <c r="B1455" s="1" t="s">
        <v>201</v>
      </c>
      <c r="C1455" s="1" t="s">
        <v>133</v>
      </c>
      <c r="D1455">
        <v>0.65100000000000002</v>
      </c>
      <c r="E1455" t="s">
        <v>40</v>
      </c>
      <c r="F1455">
        <f t="shared" si="44"/>
        <v>0.65100000000000002</v>
      </c>
      <c r="G1455">
        <f>VLOOKUP($C1455,'Lab Blank'!$D$4:$G$193,4,FALSE)</f>
        <v>0</v>
      </c>
      <c r="H1455">
        <f t="shared" si="45"/>
        <v>0.65100000000000002</v>
      </c>
    </row>
    <row r="1456" spans="2:8" x14ac:dyDescent="0.2">
      <c r="B1456" s="1" t="s">
        <v>201</v>
      </c>
      <c r="C1456" s="1" t="s">
        <v>134</v>
      </c>
      <c r="D1456">
        <v>0.42399999999999999</v>
      </c>
      <c r="E1456" t="s">
        <v>12</v>
      </c>
      <c r="F1456" t="str">
        <f t="shared" si="44"/>
        <v>na</v>
      </c>
      <c r="G1456">
        <f>VLOOKUP($C1456,'Lab Blank'!$D$4:$G$193,4,FALSE)</f>
        <v>0</v>
      </c>
      <c r="H1456" t="str">
        <f t="shared" si="45"/>
        <v>na</v>
      </c>
    </row>
    <row r="1457" spans="2:8" x14ac:dyDescent="0.2">
      <c r="B1457" s="1" t="s">
        <v>201</v>
      </c>
      <c r="C1457" s="1" t="s">
        <v>135</v>
      </c>
      <c r="D1457">
        <v>0.36799999999999999</v>
      </c>
      <c r="E1457" t="s">
        <v>12</v>
      </c>
      <c r="F1457" t="str">
        <f t="shared" si="44"/>
        <v>na</v>
      </c>
      <c r="G1457">
        <f>VLOOKUP($C1457,'Lab Blank'!$D$4:$G$193,4,FALSE)</f>
        <v>0.27600000000000002</v>
      </c>
      <c r="H1457" t="str">
        <f t="shared" si="45"/>
        <v>na</v>
      </c>
    </row>
    <row r="1458" spans="2:8" x14ac:dyDescent="0.2">
      <c r="B1458" s="1" t="s">
        <v>201</v>
      </c>
      <c r="C1458" s="1" t="s">
        <v>136</v>
      </c>
      <c r="D1458">
        <v>0.44800000000000001</v>
      </c>
      <c r="E1458" t="s">
        <v>12</v>
      </c>
      <c r="F1458" t="str">
        <f t="shared" si="44"/>
        <v>na</v>
      </c>
      <c r="G1458">
        <f>VLOOKUP($C1458,'Lab Blank'!$D$4:$G$193,4,FALSE)</f>
        <v>0</v>
      </c>
      <c r="H1458" t="str">
        <f t="shared" si="45"/>
        <v>na</v>
      </c>
    </row>
    <row r="1459" spans="2:8" x14ac:dyDescent="0.2">
      <c r="B1459" s="1" t="s">
        <v>201</v>
      </c>
      <c r="C1459" s="1" t="s">
        <v>137</v>
      </c>
      <c r="D1459">
        <v>0.86899999999999999</v>
      </c>
      <c r="E1459" t="s">
        <v>173</v>
      </c>
      <c r="F1459">
        <f t="shared" si="44"/>
        <v>0.86899999999999999</v>
      </c>
      <c r="G1459">
        <f>VLOOKUP($C1459,'Lab Blank'!$D$4:$G$193,4,FALSE)</f>
        <v>0.80400000000000005</v>
      </c>
      <c r="H1459" t="str">
        <f t="shared" si="45"/>
        <v>na</v>
      </c>
    </row>
    <row r="1460" spans="2:8" x14ac:dyDescent="0.2">
      <c r="B1460" s="1" t="s">
        <v>201</v>
      </c>
      <c r="C1460" s="1" t="s">
        <v>138</v>
      </c>
      <c r="D1460">
        <v>0.43</v>
      </c>
      <c r="E1460" t="s">
        <v>20</v>
      </c>
      <c r="F1460" t="str">
        <f t="shared" si="44"/>
        <v>na</v>
      </c>
      <c r="G1460">
        <f>VLOOKUP($C1460,'Lab Blank'!$D$4:$G$193,4,FALSE)</f>
        <v>0</v>
      </c>
      <c r="H1460" t="str">
        <f t="shared" si="45"/>
        <v>na</v>
      </c>
    </row>
    <row r="1461" spans="2:8" x14ac:dyDescent="0.2">
      <c r="B1461" s="1" t="s">
        <v>201</v>
      </c>
      <c r="C1461" s="1" t="s">
        <v>139</v>
      </c>
      <c r="D1461">
        <v>0.40400000000000003</v>
      </c>
      <c r="E1461" t="s">
        <v>12</v>
      </c>
      <c r="F1461" t="str">
        <f t="shared" si="44"/>
        <v>na</v>
      </c>
      <c r="G1461">
        <f>VLOOKUP($C1461,'Lab Blank'!$D$4:$G$193,4,FALSE)</f>
        <v>0</v>
      </c>
      <c r="H1461" t="str">
        <f t="shared" si="45"/>
        <v>na</v>
      </c>
    </row>
    <row r="1462" spans="2:8" x14ac:dyDescent="0.2">
      <c r="B1462" s="1" t="s">
        <v>201</v>
      </c>
      <c r="C1462" s="1" t="s">
        <v>140</v>
      </c>
      <c r="D1462">
        <v>0.84299999999999997</v>
      </c>
      <c r="E1462" t="s">
        <v>6</v>
      </c>
      <c r="F1462">
        <f t="shared" si="44"/>
        <v>0.84299999999999997</v>
      </c>
      <c r="G1462">
        <f>VLOOKUP($C1462,'Lab Blank'!$D$4:$G$193,4,FALSE)</f>
        <v>0.37</v>
      </c>
      <c r="H1462" t="str">
        <f t="shared" si="45"/>
        <v>na</v>
      </c>
    </row>
    <row r="1463" spans="2:8" x14ac:dyDescent="0.2">
      <c r="B1463" s="1" t="s">
        <v>201</v>
      </c>
      <c r="C1463" s="1" t="s">
        <v>141</v>
      </c>
      <c r="D1463">
        <v>0.38500000000000001</v>
      </c>
      <c r="E1463" t="s">
        <v>12</v>
      </c>
      <c r="F1463" t="str">
        <f t="shared" si="44"/>
        <v>na</v>
      </c>
      <c r="G1463">
        <f>VLOOKUP($C1463,'Lab Blank'!$D$4:$G$193,4,FALSE)</f>
        <v>0</v>
      </c>
      <c r="H1463" t="str">
        <f t="shared" si="45"/>
        <v>na</v>
      </c>
    </row>
    <row r="1464" spans="2:8" x14ac:dyDescent="0.2">
      <c r="B1464" s="1" t="s">
        <v>201</v>
      </c>
      <c r="C1464" s="1" t="s">
        <v>142</v>
      </c>
      <c r="D1464">
        <v>0.28799999999999998</v>
      </c>
      <c r="E1464" t="s">
        <v>12</v>
      </c>
      <c r="F1464" t="str">
        <f t="shared" si="44"/>
        <v>na</v>
      </c>
      <c r="G1464">
        <f>VLOOKUP($C1464,'Lab Blank'!$D$4:$G$193,4,FALSE)</f>
        <v>0</v>
      </c>
      <c r="H1464" t="str">
        <f t="shared" si="45"/>
        <v>na</v>
      </c>
    </row>
    <row r="1465" spans="2:8" x14ac:dyDescent="0.2">
      <c r="B1465" s="1" t="s">
        <v>201</v>
      </c>
      <c r="C1465" s="1" t="s">
        <v>143</v>
      </c>
      <c r="D1465">
        <v>0.67900000000000005</v>
      </c>
      <c r="E1465" t="s">
        <v>40</v>
      </c>
      <c r="F1465">
        <f t="shared" si="44"/>
        <v>0.67900000000000005</v>
      </c>
      <c r="G1465">
        <f>VLOOKUP($C1465,'Lab Blank'!$D$4:$G$193,4,FALSE)</f>
        <v>0.44</v>
      </c>
      <c r="H1465" t="str">
        <f t="shared" si="45"/>
        <v>na</v>
      </c>
    </row>
    <row r="1466" spans="2:8" x14ac:dyDescent="0.2">
      <c r="B1466" s="1" t="s">
        <v>201</v>
      </c>
      <c r="C1466" s="1" t="s">
        <v>144</v>
      </c>
      <c r="D1466">
        <v>0.38800000000000001</v>
      </c>
      <c r="E1466" t="s">
        <v>12</v>
      </c>
      <c r="F1466" t="str">
        <f t="shared" si="44"/>
        <v>na</v>
      </c>
      <c r="G1466">
        <f>VLOOKUP($C1466,'Lab Blank'!$D$4:$G$193,4,FALSE)</f>
        <v>0</v>
      </c>
      <c r="H1466" t="str">
        <f t="shared" si="45"/>
        <v>na</v>
      </c>
    </row>
    <row r="1467" spans="2:8" x14ac:dyDescent="0.2">
      <c r="B1467" s="1" t="s">
        <v>201</v>
      </c>
      <c r="C1467" s="1" t="s">
        <v>145</v>
      </c>
      <c r="D1467">
        <v>0.78300000000000003</v>
      </c>
      <c r="E1467" t="s">
        <v>174</v>
      </c>
      <c r="F1467">
        <f t="shared" si="44"/>
        <v>0.78300000000000003</v>
      </c>
      <c r="G1467">
        <f>VLOOKUP($C1467,'Lab Blank'!$D$4:$G$193,4,FALSE)</f>
        <v>0</v>
      </c>
      <c r="H1467">
        <f t="shared" si="45"/>
        <v>0.78300000000000003</v>
      </c>
    </row>
    <row r="1468" spans="2:8" x14ac:dyDescent="0.2">
      <c r="B1468" s="1" t="s">
        <v>201</v>
      </c>
      <c r="C1468" s="1" t="s">
        <v>146</v>
      </c>
      <c r="D1468">
        <v>3.08</v>
      </c>
      <c r="E1468" t="s">
        <v>29</v>
      </c>
      <c r="F1468">
        <f t="shared" si="44"/>
        <v>3.08</v>
      </c>
      <c r="G1468">
        <f>VLOOKUP($C1468,'Lab Blank'!$D$4:$G$193,4,FALSE)</f>
        <v>1.41</v>
      </c>
      <c r="H1468" t="str">
        <f t="shared" si="45"/>
        <v>na</v>
      </c>
    </row>
    <row r="1469" spans="2:8" x14ac:dyDescent="0.2">
      <c r="B1469" s="1" t="s">
        <v>201</v>
      </c>
      <c r="C1469" s="1" t="s">
        <v>147</v>
      </c>
      <c r="D1469">
        <v>0.41299999999999998</v>
      </c>
      <c r="E1469" t="s">
        <v>12</v>
      </c>
      <c r="F1469" t="str">
        <f t="shared" si="44"/>
        <v>na</v>
      </c>
      <c r="G1469">
        <f>VLOOKUP($C1469,'Lab Blank'!$D$4:$G$193,4,FALSE)</f>
        <v>0</v>
      </c>
      <c r="H1469" t="str">
        <f t="shared" si="45"/>
        <v>na</v>
      </c>
    </row>
    <row r="1470" spans="2:8" x14ac:dyDescent="0.2">
      <c r="B1470" s="1" t="s">
        <v>201</v>
      </c>
      <c r="C1470" s="1" t="s">
        <v>148</v>
      </c>
      <c r="D1470">
        <v>0.38700000000000001</v>
      </c>
      <c r="E1470" t="s">
        <v>12</v>
      </c>
      <c r="F1470" t="str">
        <f t="shared" si="44"/>
        <v>na</v>
      </c>
      <c r="G1470">
        <f>VLOOKUP($C1470,'Lab Blank'!$D$4:$G$193,4,FALSE)</f>
        <v>0</v>
      </c>
      <c r="H1470" t="str">
        <f t="shared" si="45"/>
        <v>na</v>
      </c>
    </row>
    <row r="1471" spans="2:8" x14ac:dyDescent="0.2">
      <c r="B1471" s="1" t="s">
        <v>201</v>
      </c>
      <c r="C1471" s="1" t="s">
        <v>149</v>
      </c>
      <c r="D1471">
        <v>1.1000000000000001</v>
      </c>
      <c r="E1471" t="s">
        <v>176</v>
      </c>
      <c r="F1471">
        <f t="shared" si="44"/>
        <v>1.1000000000000001</v>
      </c>
      <c r="G1471">
        <f>VLOOKUP($C1471,'Lab Blank'!$D$4:$G$193,4,FALSE)</f>
        <v>0.41</v>
      </c>
      <c r="H1471" t="str">
        <f t="shared" si="45"/>
        <v>na</v>
      </c>
    </row>
    <row r="1472" spans="2:8" x14ac:dyDescent="0.2">
      <c r="B1472" s="1" t="s">
        <v>201</v>
      </c>
      <c r="C1472" s="1" t="s">
        <v>150</v>
      </c>
      <c r="D1472">
        <v>0.27800000000000002</v>
      </c>
      <c r="E1472" t="s">
        <v>12</v>
      </c>
      <c r="F1472" t="str">
        <f t="shared" si="44"/>
        <v>na</v>
      </c>
      <c r="G1472">
        <f>VLOOKUP($C1472,'Lab Blank'!$D$4:$G$193,4,FALSE)</f>
        <v>0</v>
      </c>
      <c r="H1472" t="str">
        <f t="shared" si="45"/>
        <v>na</v>
      </c>
    </row>
    <row r="1473" spans="2:8" x14ac:dyDescent="0.2">
      <c r="B1473" s="1" t="s">
        <v>201</v>
      </c>
      <c r="C1473" s="1" t="s">
        <v>151</v>
      </c>
      <c r="D1473">
        <v>0.30599999999999999</v>
      </c>
      <c r="E1473" t="s">
        <v>12</v>
      </c>
      <c r="F1473" t="str">
        <f t="shared" si="44"/>
        <v>na</v>
      </c>
      <c r="G1473">
        <f>VLOOKUP($C1473,'Lab Blank'!$D$4:$G$193,4,FALSE)</f>
        <v>0</v>
      </c>
      <c r="H1473" t="str">
        <f t="shared" si="45"/>
        <v>na</v>
      </c>
    </row>
    <row r="1474" spans="2:8" x14ac:dyDescent="0.2">
      <c r="B1474" s="1" t="s">
        <v>201</v>
      </c>
      <c r="C1474" s="1" t="s">
        <v>152</v>
      </c>
      <c r="D1474">
        <v>2.52</v>
      </c>
      <c r="E1474" t="s">
        <v>195</v>
      </c>
      <c r="F1474">
        <f t="shared" si="44"/>
        <v>2.52</v>
      </c>
      <c r="G1474">
        <f>VLOOKUP($C1474,'Lab Blank'!$D$4:$G$193,4,FALSE)</f>
        <v>1.51</v>
      </c>
      <c r="H1474" t="str">
        <f t="shared" si="45"/>
        <v>na</v>
      </c>
    </row>
    <row r="1475" spans="2:8" x14ac:dyDescent="0.2">
      <c r="B1475" s="1" t="s">
        <v>201</v>
      </c>
      <c r="C1475" s="1" t="s">
        <v>153</v>
      </c>
      <c r="D1475">
        <v>0.26700000000000002</v>
      </c>
      <c r="E1475" t="s">
        <v>12</v>
      </c>
      <c r="F1475" t="str">
        <f t="shared" si="44"/>
        <v>na</v>
      </c>
      <c r="G1475">
        <f>VLOOKUP($C1475,'Lab Blank'!$D$4:$G$193,4,FALSE)</f>
        <v>0</v>
      </c>
      <c r="H1475" t="str">
        <f t="shared" si="45"/>
        <v>na</v>
      </c>
    </row>
    <row r="1476" spans="2:8" x14ac:dyDescent="0.2">
      <c r="B1476" s="1" t="s">
        <v>201</v>
      </c>
      <c r="C1476" s="1" t="s">
        <v>154</v>
      </c>
      <c r="D1476">
        <v>0.42199999999999999</v>
      </c>
      <c r="E1476" t="s">
        <v>12</v>
      </c>
      <c r="F1476" t="str">
        <f t="shared" si="44"/>
        <v>na</v>
      </c>
      <c r="G1476">
        <f>VLOOKUP($C1476,'Lab Blank'!$D$4:$G$193,4,FALSE)</f>
        <v>0</v>
      </c>
      <c r="H1476" t="str">
        <f t="shared" si="45"/>
        <v>na</v>
      </c>
    </row>
    <row r="1477" spans="2:8" x14ac:dyDescent="0.2">
      <c r="B1477" s="1" t="s">
        <v>201</v>
      </c>
      <c r="C1477" s="1" t="s">
        <v>155</v>
      </c>
      <c r="D1477">
        <v>0.31</v>
      </c>
      <c r="E1477" t="s">
        <v>12</v>
      </c>
      <c r="F1477" t="str">
        <f t="shared" si="44"/>
        <v>na</v>
      </c>
      <c r="G1477">
        <f>VLOOKUP($C1477,'Lab Blank'!$D$4:$G$193,4,FALSE)</f>
        <v>0</v>
      </c>
      <c r="H1477" t="str">
        <f t="shared" si="45"/>
        <v>na</v>
      </c>
    </row>
    <row r="1478" spans="2:8" x14ac:dyDescent="0.2">
      <c r="B1478" s="1" t="s">
        <v>201</v>
      </c>
      <c r="C1478" s="1" t="s">
        <v>156</v>
      </c>
      <c r="D1478">
        <v>0.3</v>
      </c>
      <c r="E1478" t="s">
        <v>12</v>
      </c>
      <c r="F1478" t="str">
        <f t="shared" ref="F1478:F1541" si="46">IF(OR(LEFT(C1478,3)&lt;&gt;"PCB",RIGHT(C1478,1)="L",NOT(ISERROR(SEARCH("U",E1478)))),"na",D1478)</f>
        <v>na</v>
      </c>
      <c r="G1478">
        <f>VLOOKUP($C1478,'Lab Blank'!$D$4:$G$193,4,FALSE)</f>
        <v>0</v>
      </c>
      <c r="H1478" t="str">
        <f t="shared" ref="H1478:H1541" si="47">IF(OR($F1478="na",$F1478&lt;3*G1478),"na",$F1478)</f>
        <v>na</v>
      </c>
    </row>
    <row r="1479" spans="2:8" x14ac:dyDescent="0.2">
      <c r="B1479" s="1" t="s">
        <v>201</v>
      </c>
      <c r="C1479" s="1" t="s">
        <v>157</v>
      </c>
      <c r="D1479">
        <v>0.33200000000000002</v>
      </c>
      <c r="E1479" t="s">
        <v>12</v>
      </c>
      <c r="F1479" t="str">
        <f t="shared" si="46"/>
        <v>na</v>
      </c>
      <c r="G1479">
        <f>VLOOKUP($C1479,'Lab Blank'!$D$4:$G$193,4,FALSE)</f>
        <v>0</v>
      </c>
      <c r="H1479" t="str">
        <f t="shared" si="47"/>
        <v>na</v>
      </c>
    </row>
    <row r="1480" spans="2:8" x14ac:dyDescent="0.2">
      <c r="B1480" s="1" t="s">
        <v>201</v>
      </c>
      <c r="C1480" s="1" t="s">
        <v>158</v>
      </c>
      <c r="D1480">
        <v>0.90500000000000003</v>
      </c>
      <c r="E1480" t="s">
        <v>174</v>
      </c>
      <c r="F1480">
        <f t="shared" si="46"/>
        <v>0.90500000000000003</v>
      </c>
      <c r="G1480">
        <f>VLOOKUP($C1480,'Lab Blank'!$D$4:$G$193,4,FALSE)</f>
        <v>0</v>
      </c>
      <c r="H1480">
        <f t="shared" si="47"/>
        <v>0.90500000000000003</v>
      </c>
    </row>
    <row r="1481" spans="2:8" x14ac:dyDescent="0.2">
      <c r="B1481" s="1" t="s">
        <v>201</v>
      </c>
      <c r="C1481" s="1" t="s">
        <v>159</v>
      </c>
      <c r="D1481">
        <v>0.39800000000000002</v>
      </c>
      <c r="E1481" t="s">
        <v>12</v>
      </c>
      <c r="F1481" t="str">
        <f t="shared" si="46"/>
        <v>na</v>
      </c>
      <c r="G1481">
        <f>VLOOKUP($C1481,'Lab Blank'!$D$4:$G$193,4,FALSE)</f>
        <v>0</v>
      </c>
      <c r="H1481" t="str">
        <f t="shared" si="47"/>
        <v>na</v>
      </c>
    </row>
    <row r="1482" spans="2:8" x14ac:dyDescent="0.2">
      <c r="B1482" s="1" t="s">
        <v>201</v>
      </c>
      <c r="C1482" s="1" t="s">
        <v>160</v>
      </c>
      <c r="D1482">
        <v>0.44400000000000001</v>
      </c>
      <c r="E1482" t="s">
        <v>12</v>
      </c>
      <c r="F1482" t="str">
        <f t="shared" si="46"/>
        <v>na</v>
      </c>
      <c r="G1482">
        <f>VLOOKUP($C1482,'Lab Blank'!$D$4:$G$193,4,FALSE)</f>
        <v>0</v>
      </c>
      <c r="H1482" t="str">
        <f t="shared" si="47"/>
        <v>na</v>
      </c>
    </row>
    <row r="1483" spans="2:8" x14ac:dyDescent="0.2">
      <c r="B1483" s="1" t="s">
        <v>201</v>
      </c>
      <c r="C1483" s="1" t="s">
        <v>161</v>
      </c>
      <c r="D1483">
        <v>0.29799999999999999</v>
      </c>
      <c r="E1483" t="s">
        <v>179</v>
      </c>
      <c r="F1483" t="str">
        <f t="shared" si="46"/>
        <v>na</v>
      </c>
      <c r="G1483">
        <f>VLOOKUP($C1483,'Lab Blank'!$D$4:$G$193,4,FALSE)</f>
        <v>0</v>
      </c>
      <c r="H1483" t="str">
        <f t="shared" si="47"/>
        <v>na</v>
      </c>
    </row>
    <row r="1484" spans="2:8" x14ac:dyDescent="0.2">
      <c r="B1484" s="1" t="s">
        <v>201</v>
      </c>
      <c r="C1484" s="1" t="s">
        <v>162</v>
      </c>
      <c r="D1484">
        <v>1.06</v>
      </c>
      <c r="E1484" t="s">
        <v>176</v>
      </c>
      <c r="F1484">
        <f t="shared" si="46"/>
        <v>1.06</v>
      </c>
      <c r="G1484">
        <f>VLOOKUP($C1484,'Lab Blank'!$D$4:$G$193,4,FALSE)</f>
        <v>0.372</v>
      </c>
      <c r="H1484" t="str">
        <f t="shared" si="47"/>
        <v>na</v>
      </c>
    </row>
    <row r="1485" spans="2:8" x14ac:dyDescent="0.2">
      <c r="B1485" s="1" t="s">
        <v>201</v>
      </c>
      <c r="C1485" s="1" t="s">
        <v>163</v>
      </c>
      <c r="D1485">
        <v>0.315</v>
      </c>
      <c r="E1485" t="s">
        <v>12</v>
      </c>
      <c r="F1485" t="str">
        <f t="shared" si="46"/>
        <v>na</v>
      </c>
      <c r="G1485">
        <f>VLOOKUP($C1485,'Lab Blank'!$D$4:$G$193,4,FALSE)</f>
        <v>0</v>
      </c>
      <c r="H1485" t="str">
        <f t="shared" si="47"/>
        <v>na</v>
      </c>
    </row>
    <row r="1486" spans="2:8" x14ac:dyDescent="0.2">
      <c r="B1486" s="1" t="s">
        <v>201</v>
      </c>
      <c r="C1486" s="1" t="s">
        <v>164</v>
      </c>
      <c r="D1486">
        <v>0.43</v>
      </c>
      <c r="E1486" t="s">
        <v>40</v>
      </c>
      <c r="F1486">
        <f t="shared" si="46"/>
        <v>0.43</v>
      </c>
      <c r="G1486">
        <f>VLOOKUP($C1486,'Lab Blank'!$D$4:$G$193,4,FALSE)</f>
        <v>0</v>
      </c>
      <c r="H1486">
        <f t="shared" si="47"/>
        <v>0.43</v>
      </c>
    </row>
    <row r="1487" spans="2:8" x14ac:dyDescent="0.2">
      <c r="B1487" s="1" t="s">
        <v>201</v>
      </c>
      <c r="C1487" s="1" t="s">
        <v>165</v>
      </c>
      <c r="D1487">
        <v>0.41299999999999998</v>
      </c>
      <c r="E1487" t="s">
        <v>12</v>
      </c>
      <c r="F1487" t="str">
        <f t="shared" si="46"/>
        <v>na</v>
      </c>
      <c r="G1487">
        <f>VLOOKUP($C1487,'Lab Blank'!$D$4:$G$193,4,FALSE)</f>
        <v>0</v>
      </c>
      <c r="H1487" t="str">
        <f t="shared" si="47"/>
        <v>na</v>
      </c>
    </row>
    <row r="1488" spans="2:8" x14ac:dyDescent="0.2">
      <c r="B1488" s="1" t="s">
        <v>201</v>
      </c>
      <c r="C1488" s="1" t="s">
        <v>166</v>
      </c>
      <c r="D1488">
        <v>0.29799999999999999</v>
      </c>
      <c r="E1488" t="s">
        <v>12</v>
      </c>
      <c r="F1488" t="str">
        <f t="shared" si="46"/>
        <v>na</v>
      </c>
      <c r="G1488">
        <f>VLOOKUP($C1488,'Lab Blank'!$D$4:$G$193,4,FALSE)</f>
        <v>0</v>
      </c>
      <c r="H1488" t="str">
        <f t="shared" si="47"/>
        <v>na</v>
      </c>
    </row>
    <row r="1489" spans="2:8" x14ac:dyDescent="0.2">
      <c r="B1489" s="1" t="s">
        <v>201</v>
      </c>
      <c r="C1489" s="1" t="s">
        <v>167</v>
      </c>
      <c r="D1489">
        <v>0.317</v>
      </c>
      <c r="E1489" t="s">
        <v>12</v>
      </c>
      <c r="F1489" t="str">
        <f t="shared" si="46"/>
        <v>na</v>
      </c>
      <c r="G1489">
        <f>VLOOKUP($C1489,'Lab Blank'!$D$4:$G$193,4,FALSE)</f>
        <v>0</v>
      </c>
      <c r="H1489" t="str">
        <f t="shared" si="47"/>
        <v>na</v>
      </c>
    </row>
    <row r="1490" spans="2:8" x14ac:dyDescent="0.2">
      <c r="B1490" s="1" t="s">
        <v>201</v>
      </c>
      <c r="C1490" s="1" t="s">
        <v>168</v>
      </c>
      <c r="D1490">
        <v>0.55900000000000005</v>
      </c>
      <c r="E1490" t="s">
        <v>12</v>
      </c>
      <c r="F1490" t="str">
        <f t="shared" si="46"/>
        <v>na</v>
      </c>
      <c r="G1490">
        <f>VLOOKUP($C1490,'Lab Blank'!$D$4:$G$193,4,FALSE)</f>
        <v>0</v>
      </c>
      <c r="H1490" t="str">
        <f t="shared" si="47"/>
        <v>na</v>
      </c>
    </row>
    <row r="1491" spans="2:8" x14ac:dyDescent="0.2">
      <c r="B1491" s="1" t="s">
        <v>201</v>
      </c>
      <c r="C1491" s="1" t="s">
        <v>169</v>
      </c>
      <c r="D1491">
        <v>0.372</v>
      </c>
      <c r="E1491" t="s">
        <v>12</v>
      </c>
      <c r="F1491" t="str">
        <f t="shared" si="46"/>
        <v>na</v>
      </c>
      <c r="G1491">
        <f>VLOOKUP($C1491,'Lab Blank'!$D$4:$G$193,4,FALSE)</f>
        <v>0</v>
      </c>
      <c r="H1491" t="str">
        <f t="shared" si="47"/>
        <v>na</v>
      </c>
    </row>
    <row r="1492" spans="2:8" x14ac:dyDescent="0.2">
      <c r="B1492" s="1" t="s">
        <v>201</v>
      </c>
      <c r="C1492" s="1" t="s">
        <v>170</v>
      </c>
      <c r="D1492">
        <v>0.39900000000000002</v>
      </c>
      <c r="E1492" t="s">
        <v>12</v>
      </c>
      <c r="F1492" t="str">
        <f t="shared" si="46"/>
        <v>na</v>
      </c>
      <c r="G1492">
        <f>VLOOKUP($C1492,'Lab Blank'!$D$4:$G$193,4,FALSE)</f>
        <v>0</v>
      </c>
      <c r="H1492" t="str">
        <f t="shared" si="47"/>
        <v>na</v>
      </c>
    </row>
    <row r="1493" spans="2:8" x14ac:dyDescent="0.2">
      <c r="B1493" s="1" t="s">
        <v>201</v>
      </c>
      <c r="C1493" s="1" t="s">
        <v>171</v>
      </c>
      <c r="D1493">
        <v>0.495</v>
      </c>
      <c r="E1493" t="s">
        <v>6</v>
      </c>
      <c r="F1493">
        <f t="shared" si="46"/>
        <v>0.495</v>
      </c>
      <c r="G1493">
        <f>VLOOKUP($C1493,'Lab Blank'!$D$4:$G$193,4,FALSE)</f>
        <v>0.40200000000000002</v>
      </c>
      <c r="H1493" t="str">
        <f t="shared" si="47"/>
        <v>na</v>
      </c>
    </row>
    <row r="1494" spans="2:8" x14ac:dyDescent="0.2">
      <c r="B1494" s="1" t="s">
        <v>201</v>
      </c>
      <c r="C1494" s="1" t="s">
        <v>205</v>
      </c>
      <c r="D1494">
        <v>45.5</v>
      </c>
      <c r="F1494" t="str">
        <f t="shared" si="46"/>
        <v>na</v>
      </c>
      <c r="G1494">
        <f>VLOOKUP($C1494,'Lab Blank'!$D$4:$G$193,4,FALSE)</f>
        <v>42.1</v>
      </c>
      <c r="H1494" t="str">
        <f t="shared" si="47"/>
        <v>na</v>
      </c>
    </row>
    <row r="1495" spans="2:8" x14ac:dyDescent="0.2">
      <c r="B1495" s="1" t="s">
        <v>201</v>
      </c>
      <c r="C1495" s="1" t="s">
        <v>206</v>
      </c>
      <c r="D1495">
        <v>49.7</v>
      </c>
      <c r="F1495" t="str">
        <f t="shared" si="46"/>
        <v>na</v>
      </c>
      <c r="G1495">
        <f>VLOOKUP($C1495,'Lab Blank'!$D$4:$G$193,4,FALSE)</f>
        <v>45.2</v>
      </c>
      <c r="H1495" t="str">
        <f t="shared" si="47"/>
        <v>na</v>
      </c>
    </row>
    <row r="1496" spans="2:8" x14ac:dyDescent="0.2">
      <c r="B1496" s="1" t="s">
        <v>201</v>
      </c>
      <c r="C1496" s="1" t="s">
        <v>207</v>
      </c>
      <c r="D1496">
        <v>51.9</v>
      </c>
      <c r="F1496" t="str">
        <f t="shared" si="46"/>
        <v>na</v>
      </c>
      <c r="G1496">
        <f>VLOOKUP($C1496,'Lab Blank'!$D$4:$G$193,4,FALSE)</f>
        <v>46.7</v>
      </c>
      <c r="H1496" t="str">
        <f t="shared" si="47"/>
        <v>na</v>
      </c>
    </row>
    <row r="1497" spans="2:8" x14ac:dyDescent="0.2">
      <c r="B1497" s="1" t="s">
        <v>201</v>
      </c>
      <c r="C1497" s="1" t="s">
        <v>208</v>
      </c>
      <c r="D1497">
        <v>58.7</v>
      </c>
      <c r="F1497" t="str">
        <f t="shared" si="46"/>
        <v>na</v>
      </c>
      <c r="G1497">
        <f>VLOOKUP($C1497,'Lab Blank'!$D$4:$G$193,4,FALSE)</f>
        <v>54.2</v>
      </c>
      <c r="H1497" t="str">
        <f t="shared" si="47"/>
        <v>na</v>
      </c>
    </row>
    <row r="1498" spans="2:8" x14ac:dyDescent="0.2">
      <c r="B1498" s="1" t="s">
        <v>201</v>
      </c>
      <c r="C1498" s="1" t="s">
        <v>209</v>
      </c>
      <c r="D1498">
        <v>48.7</v>
      </c>
      <c r="F1498" t="str">
        <f t="shared" si="46"/>
        <v>na</v>
      </c>
      <c r="G1498">
        <f>VLOOKUP($C1498,'Lab Blank'!$D$4:$G$193,4,FALSE)</f>
        <v>45.5</v>
      </c>
      <c r="H1498" t="str">
        <f t="shared" si="47"/>
        <v>na</v>
      </c>
    </row>
    <row r="1499" spans="2:8" x14ac:dyDescent="0.2">
      <c r="B1499" s="1" t="s">
        <v>201</v>
      </c>
      <c r="C1499" s="1" t="s">
        <v>210</v>
      </c>
      <c r="D1499">
        <v>88.1</v>
      </c>
      <c r="F1499" t="str">
        <f t="shared" si="46"/>
        <v>na</v>
      </c>
      <c r="G1499">
        <f>VLOOKUP($C1499,'Lab Blank'!$D$4:$G$193,4,FALSE)</f>
        <v>83.9</v>
      </c>
      <c r="H1499" t="str">
        <f t="shared" si="47"/>
        <v>na</v>
      </c>
    </row>
    <row r="1500" spans="2:8" x14ac:dyDescent="0.2">
      <c r="B1500" s="1" t="s">
        <v>201</v>
      </c>
      <c r="C1500" s="1" t="s">
        <v>211</v>
      </c>
      <c r="D1500">
        <v>71.400000000000006</v>
      </c>
      <c r="F1500" t="str">
        <f t="shared" si="46"/>
        <v>na</v>
      </c>
      <c r="G1500">
        <f>VLOOKUP($C1500,'Lab Blank'!$D$4:$G$193,4,FALSE)</f>
        <v>64.8</v>
      </c>
      <c r="H1500" t="str">
        <f t="shared" si="47"/>
        <v>na</v>
      </c>
    </row>
    <row r="1501" spans="2:8" x14ac:dyDescent="0.2">
      <c r="B1501" s="1" t="s">
        <v>201</v>
      </c>
      <c r="C1501" s="1" t="s">
        <v>212</v>
      </c>
      <c r="D1501">
        <v>87.2</v>
      </c>
      <c r="F1501" t="str">
        <f t="shared" si="46"/>
        <v>na</v>
      </c>
      <c r="G1501">
        <f>VLOOKUP($C1501,'Lab Blank'!$D$4:$G$193,4,FALSE)</f>
        <v>86.8</v>
      </c>
      <c r="H1501" t="str">
        <f t="shared" si="47"/>
        <v>na</v>
      </c>
    </row>
    <row r="1502" spans="2:8" x14ac:dyDescent="0.2">
      <c r="B1502" s="1" t="s">
        <v>201</v>
      </c>
      <c r="C1502" s="1" t="s">
        <v>213</v>
      </c>
      <c r="D1502">
        <v>84.1</v>
      </c>
      <c r="F1502" t="str">
        <f t="shared" si="46"/>
        <v>na</v>
      </c>
      <c r="G1502">
        <f>VLOOKUP($C1502,'Lab Blank'!$D$4:$G$193,4,FALSE)</f>
        <v>81.400000000000006</v>
      </c>
      <c r="H1502" t="str">
        <f t="shared" si="47"/>
        <v>na</v>
      </c>
    </row>
    <row r="1503" spans="2:8" x14ac:dyDescent="0.2">
      <c r="B1503" s="1" t="s">
        <v>201</v>
      </c>
      <c r="C1503" s="1" t="s">
        <v>214</v>
      </c>
      <c r="D1503">
        <v>62.2</v>
      </c>
      <c r="F1503" t="str">
        <f t="shared" si="46"/>
        <v>na</v>
      </c>
      <c r="G1503">
        <f>VLOOKUP($C1503,'Lab Blank'!$D$4:$G$193,4,FALSE)</f>
        <v>64.8</v>
      </c>
      <c r="H1503" t="str">
        <f t="shared" si="47"/>
        <v>na</v>
      </c>
    </row>
    <row r="1504" spans="2:8" x14ac:dyDescent="0.2">
      <c r="B1504" s="1" t="s">
        <v>201</v>
      </c>
      <c r="C1504" s="1" t="s">
        <v>215</v>
      </c>
      <c r="D1504">
        <v>100</v>
      </c>
      <c r="F1504" t="str">
        <f t="shared" si="46"/>
        <v>na</v>
      </c>
      <c r="G1504">
        <f>VLOOKUP($C1504,'Lab Blank'!$D$4:$G$193,4,FALSE)</f>
        <v>112</v>
      </c>
      <c r="H1504" t="str">
        <f t="shared" si="47"/>
        <v>na</v>
      </c>
    </row>
    <row r="1505" spans="2:8" x14ac:dyDescent="0.2">
      <c r="B1505" s="1" t="s">
        <v>201</v>
      </c>
      <c r="C1505" s="1" t="s">
        <v>216</v>
      </c>
      <c r="D1505">
        <v>85.5</v>
      </c>
      <c r="F1505" t="str">
        <f t="shared" si="46"/>
        <v>na</v>
      </c>
      <c r="G1505">
        <f>VLOOKUP($C1505,'Lab Blank'!$D$4:$G$193,4,FALSE)</f>
        <v>88.5</v>
      </c>
      <c r="H1505" t="str">
        <f t="shared" si="47"/>
        <v>na</v>
      </c>
    </row>
    <row r="1506" spans="2:8" x14ac:dyDescent="0.2">
      <c r="B1506" s="1" t="s">
        <v>201</v>
      </c>
      <c r="C1506" s="1" t="s">
        <v>217</v>
      </c>
      <c r="D1506">
        <v>87.2</v>
      </c>
      <c r="F1506" t="str">
        <f t="shared" si="46"/>
        <v>na</v>
      </c>
      <c r="G1506">
        <f>VLOOKUP($C1506,'Lab Blank'!$D$4:$G$193,4,FALSE)</f>
        <v>90.5</v>
      </c>
      <c r="H1506" t="str">
        <f t="shared" si="47"/>
        <v>na</v>
      </c>
    </row>
    <row r="1507" spans="2:8" x14ac:dyDescent="0.2">
      <c r="B1507" s="1" t="s">
        <v>201</v>
      </c>
      <c r="C1507" s="1" t="s">
        <v>218</v>
      </c>
      <c r="D1507">
        <v>85.5</v>
      </c>
      <c r="F1507" t="str">
        <f t="shared" si="46"/>
        <v>na</v>
      </c>
      <c r="G1507">
        <f>VLOOKUP($C1507,'Lab Blank'!$D$4:$G$193,4,FALSE)</f>
        <v>90.5</v>
      </c>
      <c r="H1507" t="str">
        <f t="shared" si="47"/>
        <v>na</v>
      </c>
    </row>
    <row r="1508" spans="2:8" x14ac:dyDescent="0.2">
      <c r="B1508" s="1" t="s">
        <v>201</v>
      </c>
      <c r="C1508" s="1" t="s">
        <v>219</v>
      </c>
      <c r="D1508">
        <v>83.7</v>
      </c>
      <c r="F1508" t="str">
        <f t="shared" si="46"/>
        <v>na</v>
      </c>
      <c r="G1508">
        <f>VLOOKUP($C1508,'Lab Blank'!$D$4:$G$193,4,FALSE)</f>
        <v>85.3</v>
      </c>
      <c r="H1508" t="str">
        <f t="shared" si="47"/>
        <v>na</v>
      </c>
    </row>
    <row r="1509" spans="2:8" x14ac:dyDescent="0.2">
      <c r="B1509" s="1" t="s">
        <v>201</v>
      </c>
      <c r="C1509" s="1" t="s">
        <v>220</v>
      </c>
      <c r="D1509">
        <v>75</v>
      </c>
      <c r="F1509" t="str">
        <f t="shared" si="46"/>
        <v>na</v>
      </c>
      <c r="G1509">
        <f>VLOOKUP($C1509,'Lab Blank'!$D$4:$G$193,4,FALSE)</f>
        <v>69.8</v>
      </c>
      <c r="H1509" t="str">
        <f t="shared" si="47"/>
        <v>na</v>
      </c>
    </row>
    <row r="1510" spans="2:8" x14ac:dyDescent="0.2">
      <c r="B1510" s="1" t="s">
        <v>201</v>
      </c>
      <c r="C1510" s="1" t="s">
        <v>221</v>
      </c>
      <c r="D1510">
        <v>78.2</v>
      </c>
      <c r="E1510" t="s">
        <v>175</v>
      </c>
      <c r="F1510" t="str">
        <f t="shared" si="46"/>
        <v>na</v>
      </c>
      <c r="G1510">
        <f>VLOOKUP($C1510,'Lab Blank'!$D$4:$G$193,4,FALSE)</f>
        <v>77.099999999999994</v>
      </c>
      <c r="H1510" t="str">
        <f t="shared" si="47"/>
        <v>na</v>
      </c>
    </row>
    <row r="1511" spans="2:8" x14ac:dyDescent="0.2">
      <c r="B1511" s="1" t="s">
        <v>201</v>
      </c>
      <c r="C1511" s="1" t="s">
        <v>222</v>
      </c>
      <c r="D1511">
        <v>81.2</v>
      </c>
      <c r="F1511" t="str">
        <f t="shared" si="46"/>
        <v>na</v>
      </c>
      <c r="G1511">
        <f>VLOOKUP($C1511,'Lab Blank'!$D$4:$G$193,4,FALSE)</f>
        <v>78</v>
      </c>
      <c r="H1511" t="str">
        <f t="shared" si="47"/>
        <v>na</v>
      </c>
    </row>
    <row r="1512" spans="2:8" x14ac:dyDescent="0.2">
      <c r="B1512" s="1" t="s">
        <v>201</v>
      </c>
      <c r="C1512" s="1" t="s">
        <v>223</v>
      </c>
      <c r="D1512">
        <v>71.099999999999994</v>
      </c>
      <c r="F1512" t="str">
        <f t="shared" si="46"/>
        <v>na</v>
      </c>
      <c r="G1512">
        <f>VLOOKUP($C1512,'Lab Blank'!$D$4:$G$193,4,FALSE)</f>
        <v>71.5</v>
      </c>
      <c r="H1512" t="str">
        <f t="shared" si="47"/>
        <v>na</v>
      </c>
    </row>
    <row r="1513" spans="2:8" x14ac:dyDescent="0.2">
      <c r="B1513" s="1" t="s">
        <v>201</v>
      </c>
      <c r="C1513" s="1" t="s">
        <v>224</v>
      </c>
      <c r="D1513">
        <v>84.1</v>
      </c>
      <c r="F1513" t="str">
        <f t="shared" si="46"/>
        <v>na</v>
      </c>
      <c r="G1513">
        <f>VLOOKUP($C1513,'Lab Blank'!$D$4:$G$193,4,FALSE)</f>
        <v>95.3</v>
      </c>
      <c r="H1513" t="str">
        <f t="shared" si="47"/>
        <v>na</v>
      </c>
    </row>
    <row r="1514" spans="2:8" x14ac:dyDescent="0.2">
      <c r="B1514" s="1" t="s">
        <v>201</v>
      </c>
      <c r="C1514" s="1" t="s">
        <v>225</v>
      </c>
      <c r="D1514">
        <v>81.099999999999994</v>
      </c>
      <c r="F1514" t="str">
        <f t="shared" si="46"/>
        <v>na</v>
      </c>
      <c r="G1514">
        <f>VLOOKUP($C1514,'Lab Blank'!$D$4:$G$193,4,FALSE)</f>
        <v>92.6</v>
      </c>
      <c r="H1514" t="str">
        <f t="shared" si="47"/>
        <v>na</v>
      </c>
    </row>
    <row r="1515" spans="2:8" x14ac:dyDescent="0.2">
      <c r="B1515" s="1" t="s">
        <v>201</v>
      </c>
      <c r="C1515" s="1" t="s">
        <v>226</v>
      </c>
      <c r="D1515">
        <v>67.2</v>
      </c>
      <c r="F1515" t="str">
        <f t="shared" si="46"/>
        <v>na</v>
      </c>
      <c r="G1515">
        <f>VLOOKUP($C1515,'Lab Blank'!$D$4:$G$193,4,FALSE)</f>
        <v>75</v>
      </c>
      <c r="H1515" t="str">
        <f t="shared" si="47"/>
        <v>na</v>
      </c>
    </row>
    <row r="1516" spans="2:8" x14ac:dyDescent="0.2">
      <c r="B1516" s="1" t="s">
        <v>201</v>
      </c>
      <c r="C1516" s="1" t="s">
        <v>227</v>
      </c>
      <c r="D1516">
        <v>94.2</v>
      </c>
      <c r="F1516" t="str">
        <f t="shared" si="46"/>
        <v>na</v>
      </c>
      <c r="G1516">
        <f>VLOOKUP($C1516,'Lab Blank'!$D$4:$G$193,4,FALSE)</f>
        <v>101</v>
      </c>
      <c r="H1516" t="str">
        <f t="shared" si="47"/>
        <v>na</v>
      </c>
    </row>
    <row r="1517" spans="2:8" x14ac:dyDescent="0.2">
      <c r="B1517" s="1" t="s">
        <v>201</v>
      </c>
      <c r="C1517" s="1" t="s">
        <v>228</v>
      </c>
      <c r="D1517">
        <v>58.8</v>
      </c>
      <c r="F1517" t="str">
        <f t="shared" si="46"/>
        <v>na</v>
      </c>
      <c r="G1517">
        <f>VLOOKUP($C1517,'Lab Blank'!$D$4:$G$193,4,FALSE)</f>
        <v>65.900000000000006</v>
      </c>
      <c r="H1517" t="str">
        <f t="shared" si="47"/>
        <v>na</v>
      </c>
    </row>
    <row r="1518" spans="2:8" x14ac:dyDescent="0.2">
      <c r="B1518" s="1" t="s">
        <v>201</v>
      </c>
      <c r="C1518" s="1" t="s">
        <v>229</v>
      </c>
      <c r="D1518">
        <v>85.2</v>
      </c>
      <c r="F1518" t="str">
        <f t="shared" si="46"/>
        <v>na</v>
      </c>
      <c r="G1518">
        <f>VLOOKUP($C1518,'Lab Blank'!$D$4:$G$193,4,FALSE)</f>
        <v>89</v>
      </c>
      <c r="H1518" t="str">
        <f t="shared" si="47"/>
        <v>na</v>
      </c>
    </row>
    <row r="1519" spans="2:8" x14ac:dyDescent="0.2">
      <c r="B1519" s="1" t="s">
        <v>201</v>
      </c>
      <c r="C1519" s="1" t="s">
        <v>230</v>
      </c>
      <c r="D1519">
        <v>65.8</v>
      </c>
      <c r="F1519" t="str">
        <f t="shared" si="46"/>
        <v>na</v>
      </c>
      <c r="G1519">
        <f>VLOOKUP($C1519,'Lab Blank'!$D$4:$G$193,4,FALSE)</f>
        <v>72.400000000000006</v>
      </c>
      <c r="H1519" t="str">
        <f t="shared" si="47"/>
        <v>na</v>
      </c>
    </row>
    <row r="1520" spans="2:8" x14ac:dyDescent="0.2">
      <c r="B1520" s="1" t="s">
        <v>201</v>
      </c>
      <c r="C1520" s="1" t="s">
        <v>231</v>
      </c>
      <c r="D1520">
        <v>74.3</v>
      </c>
      <c r="F1520" t="str">
        <f t="shared" si="46"/>
        <v>na</v>
      </c>
      <c r="G1520">
        <f>VLOOKUP($C1520,'Lab Blank'!$D$4:$G$193,4,FALSE)</f>
        <v>79.3</v>
      </c>
      <c r="H1520" t="str">
        <f t="shared" si="47"/>
        <v>na</v>
      </c>
    </row>
    <row r="1521" spans="2:8" x14ac:dyDescent="0.2">
      <c r="B1521" s="1" t="s">
        <v>201</v>
      </c>
      <c r="C1521" s="1" t="s">
        <v>232</v>
      </c>
      <c r="D1521">
        <v>61.8</v>
      </c>
      <c r="F1521" t="str">
        <f t="shared" si="46"/>
        <v>na</v>
      </c>
      <c r="G1521">
        <f>VLOOKUP($C1521,'Lab Blank'!$D$4:$G$193,4,FALSE)</f>
        <v>70.3</v>
      </c>
      <c r="H1521" t="str">
        <f t="shared" si="47"/>
        <v>na</v>
      </c>
    </row>
    <row r="1522" spans="2:8" x14ac:dyDescent="0.2">
      <c r="B1522" s="1" t="s">
        <v>201</v>
      </c>
      <c r="C1522" s="1" t="s">
        <v>234</v>
      </c>
      <c r="D1522">
        <v>88.9</v>
      </c>
      <c r="F1522" t="str">
        <f t="shared" si="46"/>
        <v>na</v>
      </c>
      <c r="G1522">
        <f>VLOOKUP($C1522,'Lab Blank'!$D$4:$G$193,4,FALSE)</f>
        <v>82.1</v>
      </c>
      <c r="H1522" t="str">
        <f t="shared" si="47"/>
        <v>na</v>
      </c>
    </row>
    <row r="1523" spans="2:8" x14ac:dyDescent="0.2">
      <c r="B1523" s="1" t="s">
        <v>201</v>
      </c>
      <c r="C1523" s="1" t="s">
        <v>235</v>
      </c>
      <c r="D1523">
        <v>71.7</v>
      </c>
      <c r="F1523" t="str">
        <f t="shared" si="46"/>
        <v>na</v>
      </c>
      <c r="G1523">
        <f>VLOOKUP($C1523,'Lab Blank'!$D$4:$G$193,4,FALSE)</f>
        <v>76.099999999999994</v>
      </c>
      <c r="H1523" t="str">
        <f t="shared" si="47"/>
        <v>na</v>
      </c>
    </row>
    <row r="1524" spans="2:8" x14ac:dyDescent="0.2">
      <c r="B1524" s="1" t="s">
        <v>201</v>
      </c>
      <c r="C1524" s="1" t="s">
        <v>236</v>
      </c>
      <c r="D1524">
        <v>70.8</v>
      </c>
      <c r="F1524" t="str">
        <f t="shared" si="46"/>
        <v>na</v>
      </c>
      <c r="G1524">
        <f>VLOOKUP($C1524,'Lab Blank'!$D$4:$G$193,4,FALSE)</f>
        <v>72</v>
      </c>
      <c r="H1524" t="str">
        <f t="shared" si="47"/>
        <v>na</v>
      </c>
    </row>
    <row r="1525" spans="2:8" x14ac:dyDescent="0.2">
      <c r="B1525" s="1" t="s">
        <v>202</v>
      </c>
      <c r="C1525" s="1" t="s">
        <v>5</v>
      </c>
      <c r="D1525">
        <v>1.21</v>
      </c>
      <c r="E1525" t="s">
        <v>6</v>
      </c>
      <c r="F1525">
        <f t="shared" si="46"/>
        <v>1.21</v>
      </c>
      <c r="G1525">
        <f>VLOOKUP($C1525,'Lab Blank'!$D$4:$G$193,4,FALSE)</f>
        <v>1.63</v>
      </c>
      <c r="H1525" t="str">
        <f t="shared" si="47"/>
        <v>na</v>
      </c>
    </row>
    <row r="1526" spans="2:8" x14ac:dyDescent="0.2">
      <c r="B1526" s="1" t="s">
        <v>202</v>
      </c>
      <c r="C1526" s="1" t="s">
        <v>7</v>
      </c>
      <c r="D1526">
        <v>0.753</v>
      </c>
      <c r="E1526" t="s">
        <v>193</v>
      </c>
      <c r="F1526">
        <f t="shared" si="46"/>
        <v>0.753</v>
      </c>
      <c r="G1526">
        <f>VLOOKUP($C1526,'Lab Blank'!$D$4:$G$193,4,FALSE)</f>
        <v>0.746</v>
      </c>
      <c r="H1526" t="str">
        <f t="shared" si="47"/>
        <v>na</v>
      </c>
    </row>
    <row r="1527" spans="2:8" x14ac:dyDescent="0.2">
      <c r="B1527" s="1" t="s">
        <v>202</v>
      </c>
      <c r="C1527" s="1" t="s">
        <v>8</v>
      </c>
      <c r="D1527">
        <v>1.61</v>
      </c>
      <c r="E1527" t="s">
        <v>178</v>
      </c>
      <c r="F1527">
        <f t="shared" si="46"/>
        <v>1.61</v>
      </c>
      <c r="G1527">
        <f>VLOOKUP($C1527,'Lab Blank'!$D$4:$G$193,4,FALSE)</f>
        <v>2.21</v>
      </c>
      <c r="H1527" t="str">
        <f t="shared" si="47"/>
        <v>na</v>
      </c>
    </row>
    <row r="1528" spans="2:8" x14ac:dyDescent="0.2">
      <c r="B1528" s="1" t="s">
        <v>202</v>
      </c>
      <c r="C1528" s="1" t="s">
        <v>10</v>
      </c>
      <c r="D1528">
        <v>1.1200000000000001</v>
      </c>
      <c r="E1528" t="s">
        <v>6</v>
      </c>
      <c r="F1528">
        <f t="shared" si="46"/>
        <v>1.1200000000000001</v>
      </c>
      <c r="G1528">
        <f>VLOOKUP($C1528,'Lab Blank'!$D$4:$G$193,4,FALSE)</f>
        <v>1.06</v>
      </c>
      <c r="H1528" t="str">
        <f t="shared" si="47"/>
        <v>na</v>
      </c>
    </row>
    <row r="1529" spans="2:8" x14ac:dyDescent="0.2">
      <c r="B1529" s="1" t="s">
        <v>202</v>
      </c>
      <c r="C1529" s="1" t="s">
        <v>11</v>
      </c>
      <c r="D1529">
        <v>0.34899999999999998</v>
      </c>
      <c r="E1529" t="s">
        <v>12</v>
      </c>
      <c r="F1529" t="str">
        <f t="shared" si="46"/>
        <v>na</v>
      </c>
      <c r="G1529">
        <f>VLOOKUP($C1529,'Lab Blank'!$D$4:$G$193,4,FALSE)</f>
        <v>0</v>
      </c>
      <c r="H1529" t="str">
        <f t="shared" si="47"/>
        <v>na</v>
      </c>
    </row>
    <row r="1530" spans="2:8" x14ac:dyDescent="0.2">
      <c r="B1530" s="1" t="s">
        <v>202</v>
      </c>
      <c r="C1530" s="1" t="s">
        <v>13</v>
      </c>
      <c r="D1530">
        <v>0.54100000000000004</v>
      </c>
      <c r="E1530" t="s">
        <v>40</v>
      </c>
      <c r="F1530">
        <f t="shared" si="46"/>
        <v>0.54100000000000004</v>
      </c>
      <c r="G1530">
        <f>VLOOKUP($C1530,'Lab Blank'!$D$4:$G$193,4,FALSE)</f>
        <v>0</v>
      </c>
      <c r="H1530">
        <f t="shared" si="47"/>
        <v>0.54100000000000004</v>
      </c>
    </row>
    <row r="1531" spans="2:8" x14ac:dyDescent="0.2">
      <c r="B1531" s="1" t="s">
        <v>202</v>
      </c>
      <c r="C1531" s="1" t="s">
        <v>14</v>
      </c>
      <c r="D1531">
        <v>0.438</v>
      </c>
      <c r="E1531" t="s">
        <v>173</v>
      </c>
      <c r="F1531">
        <f t="shared" si="46"/>
        <v>0.438</v>
      </c>
      <c r="G1531">
        <f>VLOOKUP($C1531,'Lab Blank'!$D$4:$G$193,4,FALSE)</f>
        <v>1.74</v>
      </c>
      <c r="H1531" t="str">
        <f t="shared" si="47"/>
        <v>na</v>
      </c>
    </row>
    <row r="1532" spans="2:8" x14ac:dyDescent="0.2">
      <c r="B1532" s="1" t="s">
        <v>202</v>
      </c>
      <c r="C1532" s="1" t="s">
        <v>15</v>
      </c>
      <c r="D1532">
        <v>2.08</v>
      </c>
      <c r="E1532" t="s">
        <v>9</v>
      </c>
      <c r="F1532">
        <f t="shared" si="46"/>
        <v>2.08</v>
      </c>
      <c r="G1532">
        <f>VLOOKUP($C1532,'Lab Blank'!$D$4:$G$193,4,FALSE)</f>
        <v>1.56</v>
      </c>
      <c r="H1532" t="str">
        <f t="shared" si="47"/>
        <v>na</v>
      </c>
    </row>
    <row r="1533" spans="2:8" x14ac:dyDescent="0.2">
      <c r="B1533" s="1" t="s">
        <v>202</v>
      </c>
      <c r="C1533" s="1" t="s">
        <v>16</v>
      </c>
      <c r="D1533">
        <v>0.29899999999999999</v>
      </c>
      <c r="E1533" t="s">
        <v>12</v>
      </c>
      <c r="F1533" t="str">
        <f t="shared" si="46"/>
        <v>na</v>
      </c>
      <c r="G1533">
        <f>VLOOKUP($C1533,'Lab Blank'!$D$4:$G$193,4,FALSE)</f>
        <v>0</v>
      </c>
      <c r="H1533" t="str">
        <f t="shared" si="47"/>
        <v>na</v>
      </c>
    </row>
    <row r="1534" spans="2:8" x14ac:dyDescent="0.2">
      <c r="B1534" s="1" t="s">
        <v>202</v>
      </c>
      <c r="C1534" s="1" t="s">
        <v>17</v>
      </c>
      <c r="D1534">
        <v>0.307</v>
      </c>
      <c r="E1534" t="s">
        <v>12</v>
      </c>
      <c r="F1534" t="str">
        <f t="shared" si="46"/>
        <v>na</v>
      </c>
      <c r="G1534">
        <f>VLOOKUP($C1534,'Lab Blank'!$D$4:$G$193,4,FALSE)</f>
        <v>0</v>
      </c>
      <c r="H1534" t="str">
        <f t="shared" si="47"/>
        <v>na</v>
      </c>
    </row>
    <row r="1535" spans="2:8" x14ac:dyDescent="0.2">
      <c r="B1535" s="1" t="s">
        <v>202</v>
      </c>
      <c r="C1535" s="1" t="s">
        <v>18</v>
      </c>
      <c r="D1535">
        <v>13.6</v>
      </c>
      <c r="E1535" t="s">
        <v>9</v>
      </c>
      <c r="F1535">
        <f t="shared" si="46"/>
        <v>13.6</v>
      </c>
      <c r="G1535">
        <f>VLOOKUP($C1535,'Lab Blank'!$D$4:$G$193,4,FALSE)</f>
        <v>16.3</v>
      </c>
      <c r="H1535" t="str">
        <f t="shared" si="47"/>
        <v>na</v>
      </c>
    </row>
    <row r="1536" spans="2:8" x14ac:dyDescent="0.2">
      <c r="B1536" s="1" t="s">
        <v>202</v>
      </c>
      <c r="C1536" s="1" t="s">
        <v>19</v>
      </c>
      <c r="D1536">
        <v>0.33600000000000002</v>
      </c>
      <c r="E1536" t="s">
        <v>20</v>
      </c>
      <c r="F1536" t="str">
        <f t="shared" si="46"/>
        <v>na</v>
      </c>
      <c r="G1536">
        <f>VLOOKUP($C1536,'Lab Blank'!$D$4:$G$193,4,FALSE)</f>
        <v>0</v>
      </c>
      <c r="H1536" t="str">
        <f t="shared" si="47"/>
        <v>na</v>
      </c>
    </row>
    <row r="1537" spans="2:8" x14ac:dyDescent="0.2">
      <c r="B1537" s="1" t="s">
        <v>202</v>
      </c>
      <c r="C1537" s="1" t="s">
        <v>21</v>
      </c>
      <c r="D1537">
        <v>0.318</v>
      </c>
      <c r="E1537" t="s">
        <v>12</v>
      </c>
      <c r="F1537" t="str">
        <f t="shared" si="46"/>
        <v>na</v>
      </c>
      <c r="G1537">
        <f>VLOOKUP($C1537,'Lab Blank'!$D$4:$G$193,4,FALSE)</f>
        <v>0</v>
      </c>
      <c r="H1537" t="str">
        <f t="shared" si="47"/>
        <v>na</v>
      </c>
    </row>
    <row r="1538" spans="2:8" x14ac:dyDescent="0.2">
      <c r="B1538" s="1" t="s">
        <v>202</v>
      </c>
      <c r="C1538" s="1" t="s">
        <v>22</v>
      </c>
      <c r="D1538">
        <v>1.41</v>
      </c>
      <c r="E1538" t="s">
        <v>6</v>
      </c>
      <c r="F1538">
        <f t="shared" si="46"/>
        <v>1.41</v>
      </c>
      <c r="G1538">
        <f>VLOOKUP($C1538,'Lab Blank'!$D$4:$G$193,4,FALSE)</f>
        <v>1.62</v>
      </c>
      <c r="H1538" t="str">
        <f t="shared" si="47"/>
        <v>na</v>
      </c>
    </row>
    <row r="1539" spans="2:8" x14ac:dyDescent="0.2">
      <c r="B1539" s="1" t="s">
        <v>202</v>
      </c>
      <c r="C1539" s="1" t="s">
        <v>23</v>
      </c>
      <c r="D1539">
        <v>0.97099999999999997</v>
      </c>
      <c r="E1539" t="s">
        <v>6</v>
      </c>
      <c r="F1539">
        <f t="shared" si="46"/>
        <v>0.97099999999999997</v>
      </c>
      <c r="G1539">
        <f>VLOOKUP($C1539,'Lab Blank'!$D$4:$G$193,4,FALSE)</f>
        <v>0.66100000000000003</v>
      </c>
      <c r="H1539" t="str">
        <f t="shared" si="47"/>
        <v>na</v>
      </c>
    </row>
    <row r="1540" spans="2:8" x14ac:dyDescent="0.2">
      <c r="B1540" s="1" t="s">
        <v>202</v>
      </c>
      <c r="C1540" s="1" t="s">
        <v>24</v>
      </c>
      <c r="D1540">
        <v>1.06</v>
      </c>
      <c r="E1540" t="s">
        <v>173</v>
      </c>
      <c r="F1540">
        <f t="shared" si="46"/>
        <v>1.06</v>
      </c>
      <c r="G1540">
        <f>VLOOKUP($C1540,'Lab Blank'!$D$4:$G$193,4,FALSE)</f>
        <v>0.71699999999999997</v>
      </c>
      <c r="H1540" t="str">
        <f t="shared" si="47"/>
        <v>na</v>
      </c>
    </row>
    <row r="1541" spans="2:8" x14ac:dyDescent="0.2">
      <c r="B1541" s="1" t="s">
        <v>202</v>
      </c>
      <c r="C1541" s="1" t="s">
        <v>25</v>
      </c>
      <c r="D1541">
        <v>1.94</v>
      </c>
      <c r="E1541" t="s">
        <v>29</v>
      </c>
      <c r="F1541">
        <f t="shared" si="46"/>
        <v>1.94</v>
      </c>
      <c r="G1541">
        <f>VLOOKUP($C1541,'Lab Blank'!$D$4:$G$193,4,FALSE)</f>
        <v>1.2</v>
      </c>
      <c r="H1541" t="str">
        <f t="shared" si="47"/>
        <v>na</v>
      </c>
    </row>
    <row r="1542" spans="2:8" x14ac:dyDescent="0.2">
      <c r="B1542" s="1" t="s">
        <v>202</v>
      </c>
      <c r="C1542" s="1" t="s">
        <v>27</v>
      </c>
      <c r="D1542">
        <v>0.46</v>
      </c>
      <c r="E1542" t="s">
        <v>6</v>
      </c>
      <c r="F1542">
        <f t="shared" ref="F1542:F1605" si="48">IF(OR(LEFT(C1542,3)&lt;&gt;"PCB",RIGHT(C1542,1)="L",NOT(ISERROR(SEARCH("U",E1542)))),"na",D1542)</f>
        <v>0.46</v>
      </c>
      <c r="G1542">
        <f>VLOOKUP($C1542,'Lab Blank'!$D$4:$G$193,4,FALSE)</f>
        <v>0.51900000000000002</v>
      </c>
      <c r="H1542" t="str">
        <f t="shared" ref="H1542:H1605" si="49">IF(OR($F1542="na",$F1542&lt;3*G1542),"na",$F1542)</f>
        <v>na</v>
      </c>
    </row>
    <row r="1543" spans="2:8" x14ac:dyDescent="0.2">
      <c r="B1543" s="1" t="s">
        <v>202</v>
      </c>
      <c r="C1543" s="1" t="s">
        <v>28</v>
      </c>
      <c r="D1543">
        <v>3.73</v>
      </c>
      <c r="E1543" t="s">
        <v>29</v>
      </c>
      <c r="F1543">
        <f t="shared" si="48"/>
        <v>3.73</v>
      </c>
      <c r="G1543">
        <f>VLOOKUP($C1543,'Lab Blank'!$D$4:$G$193,4,FALSE)</f>
        <v>3.07</v>
      </c>
      <c r="H1543" t="str">
        <f t="shared" si="49"/>
        <v>na</v>
      </c>
    </row>
    <row r="1544" spans="2:8" x14ac:dyDescent="0.2">
      <c r="B1544" s="1" t="s">
        <v>202</v>
      </c>
      <c r="C1544" s="1" t="s">
        <v>30</v>
      </c>
      <c r="D1544">
        <v>1.83</v>
      </c>
      <c r="E1544" t="s">
        <v>175</v>
      </c>
      <c r="F1544">
        <f t="shared" si="48"/>
        <v>1.83</v>
      </c>
      <c r="G1544">
        <f>VLOOKUP($C1544,'Lab Blank'!$D$4:$G$193,4,FALSE)</f>
        <v>1.56</v>
      </c>
      <c r="H1544" t="str">
        <f t="shared" si="49"/>
        <v>na</v>
      </c>
    </row>
    <row r="1545" spans="2:8" x14ac:dyDescent="0.2">
      <c r="B1545" s="1" t="s">
        <v>202</v>
      </c>
      <c r="C1545" s="1" t="s">
        <v>32</v>
      </c>
      <c r="D1545">
        <v>1.25</v>
      </c>
      <c r="E1545" t="s">
        <v>6</v>
      </c>
      <c r="F1545">
        <f t="shared" si="48"/>
        <v>1.25</v>
      </c>
      <c r="G1545">
        <f>VLOOKUP($C1545,'Lab Blank'!$D$4:$G$193,4,FALSE)</f>
        <v>0.92</v>
      </c>
      <c r="H1545" t="str">
        <f t="shared" si="49"/>
        <v>na</v>
      </c>
    </row>
    <row r="1546" spans="2:8" x14ac:dyDescent="0.2">
      <c r="B1546" s="1" t="s">
        <v>202</v>
      </c>
      <c r="C1546" s="1" t="s">
        <v>33</v>
      </c>
      <c r="D1546">
        <v>0.246</v>
      </c>
      <c r="E1546" t="s">
        <v>12</v>
      </c>
      <c r="F1546" t="str">
        <f t="shared" si="48"/>
        <v>na</v>
      </c>
      <c r="G1546">
        <f>VLOOKUP($C1546,'Lab Blank'!$D$4:$G$193,4,FALSE)</f>
        <v>0.32500000000000001</v>
      </c>
      <c r="H1546" t="str">
        <f t="shared" si="49"/>
        <v>na</v>
      </c>
    </row>
    <row r="1547" spans="2:8" x14ac:dyDescent="0.2">
      <c r="B1547" s="1" t="s">
        <v>202</v>
      </c>
      <c r="C1547" s="1" t="s">
        <v>34</v>
      </c>
      <c r="D1547">
        <v>0.21299999999999999</v>
      </c>
      <c r="E1547" t="s">
        <v>12</v>
      </c>
      <c r="F1547" t="str">
        <f t="shared" si="48"/>
        <v>na</v>
      </c>
      <c r="G1547">
        <f>VLOOKUP($C1547,'Lab Blank'!$D$4:$G$193,4,FALSE)</f>
        <v>0</v>
      </c>
      <c r="H1547" t="str">
        <f t="shared" si="49"/>
        <v>na</v>
      </c>
    </row>
    <row r="1548" spans="2:8" x14ac:dyDescent="0.2">
      <c r="B1548" s="1" t="s">
        <v>202</v>
      </c>
      <c r="C1548" s="1" t="s">
        <v>35</v>
      </c>
      <c r="D1548">
        <v>0.26600000000000001</v>
      </c>
      <c r="E1548" t="s">
        <v>40</v>
      </c>
      <c r="F1548">
        <f t="shared" si="48"/>
        <v>0.26600000000000001</v>
      </c>
      <c r="G1548">
        <f>VLOOKUP($C1548,'Lab Blank'!$D$4:$G$193,4,FALSE)</f>
        <v>0</v>
      </c>
      <c r="H1548">
        <f t="shared" si="49"/>
        <v>0.26600000000000001</v>
      </c>
    </row>
    <row r="1549" spans="2:8" x14ac:dyDescent="0.2">
      <c r="B1549" s="1" t="s">
        <v>202</v>
      </c>
      <c r="C1549" s="1" t="s">
        <v>36</v>
      </c>
      <c r="D1549">
        <v>0.621</v>
      </c>
      <c r="E1549" t="s">
        <v>26</v>
      </c>
      <c r="F1549">
        <f t="shared" si="48"/>
        <v>0.621</v>
      </c>
      <c r="G1549">
        <f>VLOOKUP($C1549,'Lab Blank'!$D$4:$G$193,4,FALSE)</f>
        <v>0.49299999999999999</v>
      </c>
      <c r="H1549" t="str">
        <f t="shared" si="49"/>
        <v>na</v>
      </c>
    </row>
    <row r="1550" spans="2:8" x14ac:dyDescent="0.2">
      <c r="B1550" s="1" t="s">
        <v>202</v>
      </c>
      <c r="C1550" s="1" t="s">
        <v>37</v>
      </c>
      <c r="D1550">
        <v>0.192</v>
      </c>
      <c r="E1550" t="s">
        <v>12</v>
      </c>
      <c r="F1550" t="str">
        <f t="shared" si="48"/>
        <v>na</v>
      </c>
      <c r="G1550">
        <f>VLOOKUP($C1550,'Lab Blank'!$D$4:$G$193,4,FALSE)</f>
        <v>0</v>
      </c>
      <c r="H1550" t="str">
        <f t="shared" si="49"/>
        <v>na</v>
      </c>
    </row>
    <row r="1551" spans="2:8" x14ac:dyDescent="0.2">
      <c r="B1551" s="1" t="s">
        <v>202</v>
      </c>
      <c r="C1551" s="1" t="s">
        <v>38</v>
      </c>
      <c r="D1551">
        <v>3</v>
      </c>
      <c r="E1551" t="s">
        <v>9</v>
      </c>
      <c r="F1551">
        <f t="shared" si="48"/>
        <v>3</v>
      </c>
      <c r="G1551">
        <f>VLOOKUP($C1551,'Lab Blank'!$D$4:$G$193,4,FALSE)</f>
        <v>2.0699999999999998</v>
      </c>
      <c r="H1551" t="str">
        <f t="shared" si="49"/>
        <v>na</v>
      </c>
    </row>
    <row r="1552" spans="2:8" x14ac:dyDescent="0.2">
      <c r="B1552" s="1" t="s">
        <v>202</v>
      </c>
      <c r="C1552" s="1" t="s">
        <v>39</v>
      </c>
      <c r="D1552">
        <v>0.65300000000000002</v>
      </c>
      <c r="E1552" t="s">
        <v>174</v>
      </c>
      <c r="F1552">
        <f t="shared" si="48"/>
        <v>0.65300000000000002</v>
      </c>
      <c r="G1552">
        <f>VLOOKUP($C1552,'Lab Blank'!$D$4:$G$193,4,FALSE)</f>
        <v>0.45700000000000002</v>
      </c>
      <c r="H1552" t="str">
        <f t="shared" si="49"/>
        <v>na</v>
      </c>
    </row>
    <row r="1553" spans="2:8" x14ac:dyDescent="0.2">
      <c r="B1553" s="1" t="s">
        <v>202</v>
      </c>
      <c r="C1553" s="1" t="s">
        <v>41</v>
      </c>
      <c r="D1553">
        <v>0.24</v>
      </c>
      <c r="E1553" t="s">
        <v>12</v>
      </c>
      <c r="F1553" t="str">
        <f t="shared" si="48"/>
        <v>na</v>
      </c>
      <c r="G1553">
        <f>VLOOKUP($C1553,'Lab Blank'!$D$4:$G$193,4,FALSE)</f>
        <v>0.315</v>
      </c>
      <c r="H1553" t="str">
        <f t="shared" si="49"/>
        <v>na</v>
      </c>
    </row>
    <row r="1554" spans="2:8" x14ac:dyDescent="0.2">
      <c r="B1554" s="1" t="s">
        <v>202</v>
      </c>
      <c r="C1554" s="1" t="s">
        <v>42</v>
      </c>
      <c r="D1554">
        <v>0.32100000000000001</v>
      </c>
      <c r="E1554" t="s">
        <v>174</v>
      </c>
      <c r="F1554">
        <f t="shared" si="48"/>
        <v>0.32100000000000001</v>
      </c>
      <c r="G1554">
        <f>VLOOKUP($C1554,'Lab Blank'!$D$4:$G$193,4,FALSE)</f>
        <v>0.34899999999999998</v>
      </c>
      <c r="H1554" t="str">
        <f t="shared" si="49"/>
        <v>na</v>
      </c>
    </row>
    <row r="1555" spans="2:8" x14ac:dyDescent="0.2">
      <c r="B1555" s="1" t="s">
        <v>202</v>
      </c>
      <c r="C1555" s="1" t="s">
        <v>43</v>
      </c>
      <c r="D1555">
        <v>0.222</v>
      </c>
      <c r="E1555" t="s">
        <v>12</v>
      </c>
      <c r="F1555" t="str">
        <f t="shared" si="48"/>
        <v>na</v>
      </c>
      <c r="G1555">
        <f>VLOOKUP($C1555,'Lab Blank'!$D$4:$G$193,4,FALSE)</f>
        <v>0</v>
      </c>
      <c r="H1555" t="str">
        <f t="shared" si="49"/>
        <v>na</v>
      </c>
    </row>
    <row r="1556" spans="2:8" x14ac:dyDescent="0.2">
      <c r="B1556" s="1" t="s">
        <v>202</v>
      </c>
      <c r="C1556" s="1" t="s">
        <v>44</v>
      </c>
      <c r="D1556">
        <v>1.1200000000000001</v>
      </c>
      <c r="E1556" t="s">
        <v>6</v>
      </c>
      <c r="F1556">
        <f t="shared" si="48"/>
        <v>1.1200000000000001</v>
      </c>
      <c r="G1556">
        <f>VLOOKUP($C1556,'Lab Blank'!$D$4:$G$193,4,FALSE)</f>
        <v>0.80100000000000005</v>
      </c>
      <c r="H1556" t="str">
        <f t="shared" si="49"/>
        <v>na</v>
      </c>
    </row>
    <row r="1557" spans="2:8" x14ac:dyDescent="0.2">
      <c r="B1557" s="1" t="s">
        <v>202</v>
      </c>
      <c r="C1557" s="1" t="s">
        <v>45</v>
      </c>
      <c r="D1557">
        <v>0.24099999999999999</v>
      </c>
      <c r="E1557" t="s">
        <v>12</v>
      </c>
      <c r="F1557" t="str">
        <f t="shared" si="48"/>
        <v>na</v>
      </c>
      <c r="G1557">
        <f>VLOOKUP($C1557,'Lab Blank'!$D$4:$G$193,4,FALSE)</f>
        <v>0</v>
      </c>
      <c r="H1557" t="str">
        <f t="shared" si="49"/>
        <v>na</v>
      </c>
    </row>
    <row r="1558" spans="2:8" x14ac:dyDescent="0.2">
      <c r="B1558" s="1" t="s">
        <v>202</v>
      </c>
      <c r="C1558" s="1" t="s">
        <v>46</v>
      </c>
      <c r="D1558">
        <v>0.23599999999999999</v>
      </c>
      <c r="E1558" t="s">
        <v>12</v>
      </c>
      <c r="F1558" t="str">
        <f t="shared" si="48"/>
        <v>na</v>
      </c>
      <c r="G1558">
        <f>VLOOKUP($C1558,'Lab Blank'!$D$4:$G$193,4,FALSE)</f>
        <v>0</v>
      </c>
      <c r="H1558" t="str">
        <f t="shared" si="49"/>
        <v>na</v>
      </c>
    </row>
    <row r="1559" spans="2:8" x14ac:dyDescent="0.2">
      <c r="B1559" s="1" t="s">
        <v>202</v>
      </c>
      <c r="C1559" s="1" t="s">
        <v>47</v>
      </c>
      <c r="D1559">
        <v>1.43</v>
      </c>
      <c r="E1559" t="s">
        <v>26</v>
      </c>
      <c r="F1559">
        <f t="shared" si="48"/>
        <v>1.43</v>
      </c>
      <c r="G1559">
        <f>VLOOKUP($C1559,'Lab Blank'!$D$4:$G$193,4,FALSE)</f>
        <v>0.90100000000000002</v>
      </c>
      <c r="H1559" t="str">
        <f t="shared" si="49"/>
        <v>na</v>
      </c>
    </row>
    <row r="1560" spans="2:8" x14ac:dyDescent="0.2">
      <c r="B1560" s="1" t="s">
        <v>202</v>
      </c>
      <c r="C1560" s="1" t="s">
        <v>48</v>
      </c>
      <c r="D1560">
        <v>0.64600000000000002</v>
      </c>
      <c r="E1560" t="s">
        <v>6</v>
      </c>
      <c r="F1560">
        <f t="shared" si="48"/>
        <v>0.64600000000000002</v>
      </c>
      <c r="G1560">
        <f>VLOOKUP($C1560,'Lab Blank'!$D$4:$G$193,4,FALSE)</f>
        <v>0.50700000000000001</v>
      </c>
      <c r="H1560" t="str">
        <f t="shared" si="49"/>
        <v>na</v>
      </c>
    </row>
    <row r="1561" spans="2:8" x14ac:dyDescent="0.2">
      <c r="B1561" s="1" t="s">
        <v>202</v>
      </c>
      <c r="C1561" s="1" t="s">
        <v>49</v>
      </c>
      <c r="D1561">
        <v>0.36499999999999999</v>
      </c>
      <c r="E1561" t="s">
        <v>12</v>
      </c>
      <c r="F1561" t="str">
        <f t="shared" si="48"/>
        <v>na</v>
      </c>
      <c r="G1561">
        <f>VLOOKUP($C1561,'Lab Blank'!$D$4:$G$193,4,FALSE)</f>
        <v>0</v>
      </c>
      <c r="H1561" t="str">
        <f t="shared" si="49"/>
        <v>na</v>
      </c>
    </row>
    <row r="1562" spans="2:8" x14ac:dyDescent="0.2">
      <c r="B1562" s="1" t="s">
        <v>202</v>
      </c>
      <c r="C1562" s="1" t="s">
        <v>50</v>
      </c>
      <c r="D1562">
        <v>4.1500000000000004</v>
      </c>
      <c r="E1562" t="s">
        <v>29</v>
      </c>
      <c r="F1562">
        <f t="shared" si="48"/>
        <v>4.1500000000000004</v>
      </c>
      <c r="G1562">
        <f>VLOOKUP($C1562,'Lab Blank'!$D$4:$G$193,4,FALSE)</f>
        <v>1.95</v>
      </c>
      <c r="H1562" t="str">
        <f t="shared" si="49"/>
        <v>na</v>
      </c>
    </row>
    <row r="1563" spans="2:8" x14ac:dyDescent="0.2">
      <c r="B1563" s="1" t="s">
        <v>202</v>
      </c>
      <c r="C1563" s="1" t="s">
        <v>51</v>
      </c>
      <c r="D1563">
        <v>0.58899999999999997</v>
      </c>
      <c r="E1563" t="s">
        <v>176</v>
      </c>
      <c r="F1563">
        <f t="shared" si="48"/>
        <v>0.58899999999999997</v>
      </c>
      <c r="G1563">
        <f>VLOOKUP($C1563,'Lab Blank'!$D$4:$G$193,4,FALSE)</f>
        <v>0</v>
      </c>
      <c r="H1563">
        <f t="shared" si="49"/>
        <v>0.58899999999999997</v>
      </c>
    </row>
    <row r="1564" spans="2:8" x14ac:dyDescent="0.2">
      <c r="B1564" s="1" t="s">
        <v>202</v>
      </c>
      <c r="C1564" s="1" t="s">
        <v>52</v>
      </c>
      <c r="D1564">
        <v>0.32700000000000001</v>
      </c>
      <c r="E1564" t="s">
        <v>12</v>
      </c>
      <c r="F1564" t="str">
        <f t="shared" si="48"/>
        <v>na</v>
      </c>
      <c r="G1564">
        <f>VLOOKUP($C1564,'Lab Blank'!$D$4:$G$193,4,FALSE)</f>
        <v>0</v>
      </c>
      <c r="H1564" t="str">
        <f t="shared" si="49"/>
        <v>na</v>
      </c>
    </row>
    <row r="1565" spans="2:8" x14ac:dyDescent="0.2">
      <c r="B1565" s="1" t="s">
        <v>202</v>
      </c>
      <c r="C1565" s="1" t="s">
        <v>53</v>
      </c>
      <c r="D1565">
        <v>0.77200000000000002</v>
      </c>
      <c r="E1565" t="s">
        <v>173</v>
      </c>
      <c r="F1565">
        <f t="shared" si="48"/>
        <v>0.77200000000000002</v>
      </c>
      <c r="G1565">
        <f>VLOOKUP($C1565,'Lab Blank'!$D$4:$G$193,4,FALSE)</f>
        <v>0.41299999999999998</v>
      </c>
      <c r="H1565" t="str">
        <f t="shared" si="49"/>
        <v>na</v>
      </c>
    </row>
    <row r="1566" spans="2:8" x14ac:dyDescent="0.2">
      <c r="B1566" s="1" t="s">
        <v>202</v>
      </c>
      <c r="C1566" s="1" t="s">
        <v>54</v>
      </c>
      <c r="D1566">
        <v>1.87</v>
      </c>
      <c r="E1566" t="s">
        <v>29</v>
      </c>
      <c r="F1566">
        <f t="shared" si="48"/>
        <v>1.87</v>
      </c>
      <c r="G1566">
        <f>VLOOKUP($C1566,'Lab Blank'!$D$4:$G$193,4,FALSE)</f>
        <v>0.879</v>
      </c>
      <c r="H1566" t="str">
        <f t="shared" si="49"/>
        <v>na</v>
      </c>
    </row>
    <row r="1567" spans="2:8" x14ac:dyDescent="0.2">
      <c r="B1567" s="1" t="s">
        <v>202</v>
      </c>
      <c r="C1567" s="1" t="s">
        <v>55</v>
      </c>
      <c r="D1567">
        <v>0.36899999999999999</v>
      </c>
      <c r="E1567" t="s">
        <v>176</v>
      </c>
      <c r="F1567">
        <f t="shared" si="48"/>
        <v>0.36899999999999999</v>
      </c>
      <c r="G1567">
        <f>VLOOKUP($C1567,'Lab Blank'!$D$4:$G$193,4,FALSE)</f>
        <v>0</v>
      </c>
      <c r="H1567">
        <f t="shared" si="49"/>
        <v>0.36899999999999999</v>
      </c>
    </row>
    <row r="1568" spans="2:8" x14ac:dyDescent="0.2">
      <c r="B1568" s="1" t="s">
        <v>202</v>
      </c>
      <c r="C1568" s="1" t="s">
        <v>56</v>
      </c>
      <c r="D1568">
        <v>4.95</v>
      </c>
      <c r="E1568" t="s">
        <v>9</v>
      </c>
      <c r="F1568">
        <f t="shared" si="48"/>
        <v>4.95</v>
      </c>
      <c r="G1568">
        <f>VLOOKUP($C1568,'Lab Blank'!$D$4:$G$193,4,FALSE)</f>
        <v>2.02</v>
      </c>
      <c r="H1568" t="str">
        <f t="shared" si="49"/>
        <v>na</v>
      </c>
    </row>
    <row r="1569" spans="2:8" x14ac:dyDescent="0.2">
      <c r="B1569" s="1" t="s">
        <v>202</v>
      </c>
      <c r="C1569" s="1" t="s">
        <v>57</v>
      </c>
      <c r="D1569">
        <v>0.19900000000000001</v>
      </c>
      <c r="E1569" t="s">
        <v>12</v>
      </c>
      <c r="F1569" t="str">
        <f t="shared" si="48"/>
        <v>na</v>
      </c>
      <c r="G1569">
        <f>VLOOKUP($C1569,'Lab Blank'!$D$4:$G$193,4,FALSE)</f>
        <v>0.23599999999999999</v>
      </c>
      <c r="H1569" t="str">
        <f t="shared" si="49"/>
        <v>na</v>
      </c>
    </row>
    <row r="1570" spans="2:8" x14ac:dyDescent="0.2">
      <c r="B1570" s="1" t="s">
        <v>202</v>
      </c>
      <c r="C1570" s="1" t="s">
        <v>58</v>
      </c>
      <c r="D1570">
        <v>0.34899999999999998</v>
      </c>
      <c r="E1570" t="s">
        <v>12</v>
      </c>
      <c r="F1570" t="str">
        <f t="shared" si="48"/>
        <v>na</v>
      </c>
      <c r="G1570">
        <f>VLOOKUP($C1570,'Lab Blank'!$D$4:$G$193,4,FALSE)</f>
        <v>0</v>
      </c>
      <c r="H1570" t="str">
        <f t="shared" si="49"/>
        <v>na</v>
      </c>
    </row>
    <row r="1571" spans="2:8" x14ac:dyDescent="0.2">
      <c r="B1571" s="1" t="s">
        <v>202</v>
      </c>
      <c r="C1571" s="1" t="s">
        <v>59</v>
      </c>
      <c r="D1571">
        <v>0.86699999999999999</v>
      </c>
      <c r="E1571" t="s">
        <v>40</v>
      </c>
      <c r="F1571">
        <f t="shared" si="48"/>
        <v>0.86699999999999999</v>
      </c>
      <c r="G1571">
        <f>VLOOKUP($C1571,'Lab Blank'!$D$4:$G$193,4,FALSE)</f>
        <v>0.41799999999999998</v>
      </c>
      <c r="H1571" t="str">
        <f t="shared" si="49"/>
        <v>na</v>
      </c>
    </row>
    <row r="1572" spans="2:8" x14ac:dyDescent="0.2">
      <c r="B1572" s="1" t="s">
        <v>202</v>
      </c>
      <c r="C1572" s="1" t="s">
        <v>60</v>
      </c>
      <c r="D1572">
        <v>0.311</v>
      </c>
      <c r="E1572" t="s">
        <v>12</v>
      </c>
      <c r="F1572" t="str">
        <f t="shared" si="48"/>
        <v>na</v>
      </c>
      <c r="G1572">
        <f>VLOOKUP($C1572,'Lab Blank'!$D$4:$G$193,4,FALSE)</f>
        <v>0</v>
      </c>
      <c r="H1572" t="str">
        <f t="shared" si="49"/>
        <v>na</v>
      </c>
    </row>
    <row r="1573" spans="2:8" x14ac:dyDescent="0.2">
      <c r="B1573" s="1" t="s">
        <v>202</v>
      </c>
      <c r="C1573" s="1" t="s">
        <v>61</v>
      </c>
      <c r="D1573">
        <v>0.32600000000000001</v>
      </c>
      <c r="E1573" t="s">
        <v>12</v>
      </c>
      <c r="F1573" t="str">
        <f t="shared" si="48"/>
        <v>na</v>
      </c>
      <c r="G1573">
        <f>VLOOKUP($C1573,'Lab Blank'!$D$4:$G$193,4,FALSE)</f>
        <v>0</v>
      </c>
      <c r="H1573" t="str">
        <f t="shared" si="49"/>
        <v>na</v>
      </c>
    </row>
    <row r="1574" spans="2:8" x14ac:dyDescent="0.2">
      <c r="B1574" s="1" t="s">
        <v>202</v>
      </c>
      <c r="C1574" s="1" t="s">
        <v>62</v>
      </c>
      <c r="D1574">
        <v>0.44700000000000001</v>
      </c>
      <c r="E1574" t="s">
        <v>176</v>
      </c>
      <c r="F1574">
        <f t="shared" si="48"/>
        <v>0.44700000000000001</v>
      </c>
      <c r="G1574">
        <f>VLOOKUP($C1574,'Lab Blank'!$D$4:$G$193,4,FALSE)</f>
        <v>0</v>
      </c>
      <c r="H1574">
        <f t="shared" si="49"/>
        <v>0.44700000000000001</v>
      </c>
    </row>
    <row r="1575" spans="2:8" x14ac:dyDescent="0.2">
      <c r="B1575" s="1" t="s">
        <v>202</v>
      </c>
      <c r="C1575" s="1" t="s">
        <v>63</v>
      </c>
      <c r="D1575">
        <v>0.91400000000000003</v>
      </c>
      <c r="E1575" t="s">
        <v>174</v>
      </c>
      <c r="F1575">
        <f t="shared" si="48"/>
        <v>0.91400000000000003</v>
      </c>
      <c r="G1575">
        <f>VLOOKUP($C1575,'Lab Blank'!$D$4:$G$193,4,FALSE)</f>
        <v>0.32</v>
      </c>
      <c r="H1575" t="str">
        <f t="shared" si="49"/>
        <v>na</v>
      </c>
    </row>
    <row r="1576" spans="2:8" x14ac:dyDescent="0.2">
      <c r="B1576" s="1" t="s">
        <v>202</v>
      </c>
      <c r="C1576" s="1" t="s">
        <v>64</v>
      </c>
      <c r="D1576">
        <v>7.07</v>
      </c>
      <c r="E1576" t="s">
        <v>175</v>
      </c>
      <c r="F1576">
        <f t="shared" si="48"/>
        <v>7.07</v>
      </c>
      <c r="G1576">
        <f>VLOOKUP($C1576,'Lab Blank'!$D$4:$G$193,4,FALSE)</f>
        <v>1.98</v>
      </c>
      <c r="H1576">
        <f t="shared" si="49"/>
        <v>7.07</v>
      </c>
    </row>
    <row r="1577" spans="2:8" x14ac:dyDescent="0.2">
      <c r="B1577" s="1" t="s">
        <v>202</v>
      </c>
      <c r="C1577" s="1" t="s">
        <v>65</v>
      </c>
      <c r="D1577">
        <v>0.311</v>
      </c>
      <c r="E1577" t="s">
        <v>12</v>
      </c>
      <c r="F1577" t="str">
        <f t="shared" si="48"/>
        <v>na</v>
      </c>
      <c r="G1577">
        <f>VLOOKUP($C1577,'Lab Blank'!$D$4:$G$193,4,FALSE)</f>
        <v>0</v>
      </c>
      <c r="H1577" t="str">
        <f t="shared" si="49"/>
        <v>na</v>
      </c>
    </row>
    <row r="1578" spans="2:8" x14ac:dyDescent="0.2">
      <c r="B1578" s="1" t="s">
        <v>202</v>
      </c>
      <c r="C1578" s="1" t="s">
        <v>66</v>
      </c>
      <c r="D1578">
        <v>1.74</v>
      </c>
      <c r="F1578">
        <f t="shared" si="48"/>
        <v>1.74</v>
      </c>
      <c r="G1578">
        <f>VLOOKUP($C1578,'Lab Blank'!$D$4:$G$193,4,FALSE)</f>
        <v>0.68100000000000005</v>
      </c>
      <c r="H1578" t="str">
        <f t="shared" si="49"/>
        <v>na</v>
      </c>
    </row>
    <row r="1579" spans="2:8" x14ac:dyDescent="0.2">
      <c r="B1579" s="1" t="s">
        <v>202</v>
      </c>
      <c r="C1579" s="1" t="s">
        <v>67</v>
      </c>
      <c r="D1579">
        <v>2.92</v>
      </c>
      <c r="E1579" t="s">
        <v>9</v>
      </c>
      <c r="F1579">
        <f t="shared" si="48"/>
        <v>2.92</v>
      </c>
      <c r="G1579">
        <f>VLOOKUP($C1579,'Lab Blank'!$D$4:$G$193,4,FALSE)</f>
        <v>1.28</v>
      </c>
      <c r="H1579" t="str">
        <f t="shared" si="49"/>
        <v>na</v>
      </c>
    </row>
    <row r="1580" spans="2:8" x14ac:dyDescent="0.2">
      <c r="B1580" s="1" t="s">
        <v>202</v>
      </c>
      <c r="C1580" s="1" t="s">
        <v>68</v>
      </c>
      <c r="D1580">
        <v>0.28299999999999997</v>
      </c>
      <c r="E1580" t="s">
        <v>12</v>
      </c>
      <c r="F1580" t="str">
        <f t="shared" si="48"/>
        <v>na</v>
      </c>
      <c r="G1580">
        <f>VLOOKUP($C1580,'Lab Blank'!$D$4:$G$193,4,FALSE)</f>
        <v>0</v>
      </c>
      <c r="H1580" t="str">
        <f t="shared" si="49"/>
        <v>na</v>
      </c>
    </row>
    <row r="1581" spans="2:8" x14ac:dyDescent="0.2">
      <c r="B1581" s="1" t="s">
        <v>202</v>
      </c>
      <c r="C1581" s="1" t="s">
        <v>69</v>
      </c>
      <c r="D1581">
        <v>0.307</v>
      </c>
      <c r="E1581" t="s">
        <v>12</v>
      </c>
      <c r="F1581" t="str">
        <f t="shared" si="48"/>
        <v>na</v>
      </c>
      <c r="G1581">
        <f>VLOOKUP($C1581,'Lab Blank'!$D$4:$G$193,4,FALSE)</f>
        <v>0</v>
      </c>
      <c r="H1581" t="str">
        <f t="shared" si="49"/>
        <v>na</v>
      </c>
    </row>
    <row r="1582" spans="2:8" x14ac:dyDescent="0.2">
      <c r="B1582" s="1" t="s">
        <v>202</v>
      </c>
      <c r="C1582" s="1" t="s">
        <v>70</v>
      </c>
      <c r="D1582">
        <v>0.29399999999999998</v>
      </c>
      <c r="E1582" t="s">
        <v>12</v>
      </c>
      <c r="F1582" t="str">
        <f t="shared" si="48"/>
        <v>na</v>
      </c>
      <c r="G1582">
        <f>VLOOKUP($C1582,'Lab Blank'!$D$4:$G$193,4,FALSE)</f>
        <v>0</v>
      </c>
      <c r="H1582" t="str">
        <f t="shared" si="49"/>
        <v>na</v>
      </c>
    </row>
    <row r="1583" spans="2:8" x14ac:dyDescent="0.2">
      <c r="B1583" s="1" t="s">
        <v>202</v>
      </c>
      <c r="C1583" s="1" t="s">
        <v>71</v>
      </c>
      <c r="D1583">
        <v>0.20100000000000001</v>
      </c>
      <c r="E1583" t="s">
        <v>12</v>
      </c>
      <c r="F1583" t="str">
        <f t="shared" si="48"/>
        <v>na</v>
      </c>
      <c r="G1583">
        <f>VLOOKUP($C1583,'Lab Blank'!$D$4:$G$193,4,FALSE)</f>
        <v>0</v>
      </c>
      <c r="H1583" t="str">
        <f t="shared" si="49"/>
        <v>na</v>
      </c>
    </row>
    <row r="1584" spans="2:8" x14ac:dyDescent="0.2">
      <c r="B1584" s="1" t="s">
        <v>202</v>
      </c>
      <c r="C1584" s="1" t="s">
        <v>72</v>
      </c>
      <c r="D1584">
        <v>0.71299999999999997</v>
      </c>
      <c r="E1584" t="s">
        <v>174</v>
      </c>
      <c r="F1584">
        <f t="shared" si="48"/>
        <v>0.71299999999999997</v>
      </c>
      <c r="G1584">
        <f>VLOOKUP($C1584,'Lab Blank'!$D$4:$G$193,4,FALSE)</f>
        <v>0.34899999999999998</v>
      </c>
      <c r="H1584" t="str">
        <f t="shared" si="49"/>
        <v>na</v>
      </c>
    </row>
    <row r="1585" spans="2:8" x14ac:dyDescent="0.2">
      <c r="B1585" s="1" t="s">
        <v>202</v>
      </c>
      <c r="C1585" s="1" t="s">
        <v>73</v>
      </c>
      <c r="D1585">
        <v>0.35099999999999998</v>
      </c>
      <c r="E1585" t="s">
        <v>12</v>
      </c>
      <c r="F1585" t="str">
        <f t="shared" si="48"/>
        <v>na</v>
      </c>
      <c r="G1585">
        <f>VLOOKUP($C1585,'Lab Blank'!$D$4:$G$193,4,FALSE)</f>
        <v>0</v>
      </c>
      <c r="H1585" t="str">
        <f t="shared" si="49"/>
        <v>na</v>
      </c>
    </row>
    <row r="1586" spans="2:8" x14ac:dyDescent="0.2">
      <c r="B1586" s="1" t="s">
        <v>202</v>
      </c>
      <c r="C1586" s="1" t="s">
        <v>74</v>
      </c>
      <c r="D1586">
        <v>0.29099999999999998</v>
      </c>
      <c r="E1586" t="s">
        <v>12</v>
      </c>
      <c r="F1586" t="str">
        <f t="shared" si="48"/>
        <v>na</v>
      </c>
      <c r="G1586">
        <f>VLOOKUP($C1586,'Lab Blank'!$D$4:$G$193,4,FALSE)</f>
        <v>0</v>
      </c>
      <c r="H1586" t="str">
        <f t="shared" si="49"/>
        <v>na</v>
      </c>
    </row>
    <row r="1587" spans="2:8" x14ac:dyDescent="0.2">
      <c r="B1587" s="1" t="s">
        <v>202</v>
      </c>
      <c r="C1587" s="1" t="s">
        <v>75</v>
      </c>
      <c r="D1587">
        <v>0.31</v>
      </c>
      <c r="E1587" t="s">
        <v>12</v>
      </c>
      <c r="F1587" t="str">
        <f t="shared" si="48"/>
        <v>na</v>
      </c>
      <c r="G1587">
        <f>VLOOKUP($C1587,'Lab Blank'!$D$4:$G$193,4,FALSE)</f>
        <v>0</v>
      </c>
      <c r="H1587" t="str">
        <f t="shared" si="49"/>
        <v>na</v>
      </c>
    </row>
    <row r="1588" spans="2:8" x14ac:dyDescent="0.2">
      <c r="B1588" s="1" t="s">
        <v>202</v>
      </c>
      <c r="C1588" s="1" t="s">
        <v>76</v>
      </c>
      <c r="D1588">
        <v>0.46800000000000003</v>
      </c>
      <c r="E1588" t="s">
        <v>40</v>
      </c>
      <c r="F1588">
        <f t="shared" si="48"/>
        <v>0.46800000000000003</v>
      </c>
      <c r="G1588">
        <f>VLOOKUP($C1588,'Lab Blank'!$D$4:$G$193,4,FALSE)</f>
        <v>0</v>
      </c>
      <c r="H1588">
        <f t="shared" si="49"/>
        <v>0.46800000000000003</v>
      </c>
    </row>
    <row r="1589" spans="2:8" x14ac:dyDescent="0.2">
      <c r="B1589" s="1" t="s">
        <v>202</v>
      </c>
      <c r="C1589" s="1" t="s">
        <v>77</v>
      </c>
      <c r="D1589">
        <v>0.55800000000000005</v>
      </c>
      <c r="E1589" t="s">
        <v>12</v>
      </c>
      <c r="F1589" t="str">
        <f t="shared" si="48"/>
        <v>na</v>
      </c>
      <c r="G1589">
        <f>VLOOKUP($C1589,'Lab Blank'!$D$4:$G$193,4,FALSE)</f>
        <v>0</v>
      </c>
      <c r="H1589" t="str">
        <f t="shared" si="49"/>
        <v>na</v>
      </c>
    </row>
    <row r="1590" spans="2:8" x14ac:dyDescent="0.2">
      <c r="B1590" s="1" t="s">
        <v>202</v>
      </c>
      <c r="C1590" s="1" t="s">
        <v>78</v>
      </c>
      <c r="D1590">
        <v>12.5</v>
      </c>
      <c r="E1590" t="s">
        <v>175</v>
      </c>
      <c r="F1590">
        <f t="shared" si="48"/>
        <v>12.5</v>
      </c>
      <c r="G1590">
        <f>VLOOKUP($C1590,'Lab Blank'!$D$4:$G$193,4,FALSE)</f>
        <v>1.51</v>
      </c>
      <c r="H1590">
        <f t="shared" si="49"/>
        <v>12.5</v>
      </c>
    </row>
    <row r="1591" spans="2:8" x14ac:dyDescent="0.2">
      <c r="B1591" s="1" t="s">
        <v>202</v>
      </c>
      <c r="C1591" s="1" t="s">
        <v>79</v>
      </c>
      <c r="D1591">
        <v>1.1299999999999999</v>
      </c>
      <c r="E1591" t="s">
        <v>174</v>
      </c>
      <c r="F1591">
        <f t="shared" si="48"/>
        <v>1.1299999999999999</v>
      </c>
      <c r="G1591">
        <f>VLOOKUP($C1591,'Lab Blank'!$D$4:$G$193,4,FALSE)</f>
        <v>0.47699999999999998</v>
      </c>
      <c r="H1591" t="str">
        <f t="shared" si="49"/>
        <v>na</v>
      </c>
    </row>
    <row r="1592" spans="2:8" x14ac:dyDescent="0.2">
      <c r="B1592" s="1" t="s">
        <v>202</v>
      </c>
      <c r="C1592" s="1" t="s">
        <v>80</v>
      </c>
      <c r="D1592">
        <v>3.7</v>
      </c>
      <c r="E1592" t="s">
        <v>175</v>
      </c>
      <c r="F1592">
        <f t="shared" si="48"/>
        <v>3.7</v>
      </c>
      <c r="G1592">
        <f>VLOOKUP($C1592,'Lab Blank'!$D$4:$G$193,4,FALSE)</f>
        <v>0.35199999999999998</v>
      </c>
      <c r="H1592">
        <f t="shared" si="49"/>
        <v>3.7</v>
      </c>
    </row>
    <row r="1593" spans="2:8" x14ac:dyDescent="0.2">
      <c r="B1593" s="1" t="s">
        <v>202</v>
      </c>
      <c r="C1593" s="1" t="s">
        <v>81</v>
      </c>
      <c r="D1593">
        <v>5.0599999999999996</v>
      </c>
      <c r="E1593" t="s">
        <v>175</v>
      </c>
      <c r="F1593">
        <f t="shared" si="48"/>
        <v>5.0599999999999996</v>
      </c>
      <c r="G1593">
        <f>VLOOKUP($C1593,'Lab Blank'!$D$4:$G$193,4,FALSE)</f>
        <v>1.0900000000000001</v>
      </c>
      <c r="H1593">
        <f t="shared" si="49"/>
        <v>5.0599999999999996</v>
      </c>
    </row>
    <row r="1594" spans="2:8" x14ac:dyDescent="0.2">
      <c r="B1594" s="1" t="s">
        <v>202</v>
      </c>
      <c r="C1594" s="1" t="s">
        <v>82</v>
      </c>
      <c r="D1594">
        <v>0.76500000000000001</v>
      </c>
      <c r="E1594" t="s">
        <v>31</v>
      </c>
      <c r="F1594">
        <f t="shared" si="48"/>
        <v>0.76500000000000001</v>
      </c>
      <c r="G1594">
        <f>VLOOKUP($C1594,'Lab Blank'!$D$4:$G$193,4,FALSE)</f>
        <v>0</v>
      </c>
      <c r="H1594">
        <f t="shared" si="49"/>
        <v>0.76500000000000001</v>
      </c>
    </row>
    <row r="1595" spans="2:8" x14ac:dyDescent="0.2">
      <c r="B1595" s="1" t="s">
        <v>202</v>
      </c>
      <c r="C1595" s="1" t="s">
        <v>83</v>
      </c>
      <c r="D1595">
        <v>0.498</v>
      </c>
      <c r="E1595" t="s">
        <v>12</v>
      </c>
      <c r="F1595" t="str">
        <f t="shared" si="48"/>
        <v>na</v>
      </c>
      <c r="G1595">
        <f>VLOOKUP($C1595,'Lab Blank'!$D$4:$G$193,4,FALSE)</f>
        <v>0</v>
      </c>
      <c r="H1595" t="str">
        <f t="shared" si="49"/>
        <v>na</v>
      </c>
    </row>
    <row r="1596" spans="2:8" x14ac:dyDescent="0.2">
      <c r="B1596" s="1" t="s">
        <v>202</v>
      </c>
      <c r="C1596" s="1" t="s">
        <v>84</v>
      </c>
      <c r="D1596">
        <v>12.2</v>
      </c>
      <c r="E1596" t="s">
        <v>175</v>
      </c>
      <c r="F1596">
        <f t="shared" si="48"/>
        <v>12.2</v>
      </c>
      <c r="G1596">
        <f>VLOOKUP($C1596,'Lab Blank'!$D$4:$G$193,4,FALSE)</f>
        <v>1.53</v>
      </c>
      <c r="H1596">
        <f t="shared" si="49"/>
        <v>12.2</v>
      </c>
    </row>
    <row r="1597" spans="2:8" x14ac:dyDescent="0.2">
      <c r="B1597" s="1" t="s">
        <v>202</v>
      </c>
      <c r="C1597" s="1" t="s">
        <v>85</v>
      </c>
      <c r="D1597">
        <v>2.57</v>
      </c>
      <c r="F1597">
        <f t="shared" si="48"/>
        <v>2.57</v>
      </c>
      <c r="G1597">
        <f>VLOOKUP($C1597,'Lab Blank'!$D$4:$G$193,4,FALSE)</f>
        <v>0</v>
      </c>
      <c r="H1597">
        <f t="shared" si="49"/>
        <v>2.57</v>
      </c>
    </row>
    <row r="1598" spans="2:8" x14ac:dyDescent="0.2">
      <c r="B1598" s="1" t="s">
        <v>202</v>
      </c>
      <c r="C1598" s="1" t="s">
        <v>86</v>
      </c>
      <c r="D1598">
        <v>6.58</v>
      </c>
      <c r="E1598" t="s">
        <v>175</v>
      </c>
      <c r="F1598">
        <f t="shared" si="48"/>
        <v>6.58</v>
      </c>
      <c r="G1598">
        <f>VLOOKUP($C1598,'Lab Blank'!$D$4:$G$193,4,FALSE)</f>
        <v>1.41</v>
      </c>
      <c r="H1598">
        <f t="shared" si="49"/>
        <v>6.58</v>
      </c>
    </row>
    <row r="1599" spans="2:8" x14ac:dyDescent="0.2">
      <c r="B1599" s="1" t="s">
        <v>202</v>
      </c>
      <c r="C1599" s="1" t="s">
        <v>87</v>
      </c>
      <c r="D1599">
        <v>0.499</v>
      </c>
      <c r="E1599" t="s">
        <v>12</v>
      </c>
      <c r="F1599" t="str">
        <f t="shared" si="48"/>
        <v>na</v>
      </c>
      <c r="G1599">
        <f>VLOOKUP($C1599,'Lab Blank'!$D$4:$G$193,4,FALSE)</f>
        <v>0</v>
      </c>
      <c r="H1599" t="str">
        <f t="shared" si="49"/>
        <v>na</v>
      </c>
    </row>
    <row r="1600" spans="2:8" x14ac:dyDescent="0.2">
      <c r="B1600" s="1" t="s">
        <v>202</v>
      </c>
      <c r="C1600" s="1" t="s">
        <v>88</v>
      </c>
      <c r="D1600">
        <v>0.24299999999999999</v>
      </c>
      <c r="E1600" t="s">
        <v>12</v>
      </c>
      <c r="F1600" t="str">
        <f t="shared" si="48"/>
        <v>na</v>
      </c>
      <c r="G1600">
        <f>VLOOKUP($C1600,'Lab Blank'!$D$4:$G$193,4,FALSE)</f>
        <v>0</v>
      </c>
      <c r="H1600" t="str">
        <f t="shared" si="49"/>
        <v>na</v>
      </c>
    </row>
    <row r="1601" spans="2:8" x14ac:dyDescent="0.2">
      <c r="B1601" s="1" t="s">
        <v>202</v>
      </c>
      <c r="C1601" s="1" t="s">
        <v>89</v>
      </c>
      <c r="D1601">
        <v>0.39500000000000002</v>
      </c>
      <c r="E1601" t="s">
        <v>12</v>
      </c>
      <c r="F1601" t="str">
        <f t="shared" si="48"/>
        <v>na</v>
      </c>
      <c r="G1601">
        <f>VLOOKUP($C1601,'Lab Blank'!$D$4:$G$193,4,FALSE)</f>
        <v>0</v>
      </c>
      <c r="H1601" t="str">
        <f t="shared" si="49"/>
        <v>na</v>
      </c>
    </row>
    <row r="1602" spans="2:8" x14ac:dyDescent="0.2">
      <c r="B1602" s="1" t="s">
        <v>202</v>
      </c>
      <c r="C1602" s="1" t="s">
        <v>90</v>
      </c>
      <c r="D1602">
        <v>0.23799999999999999</v>
      </c>
      <c r="E1602" t="s">
        <v>12</v>
      </c>
      <c r="F1602" t="str">
        <f t="shared" si="48"/>
        <v>na</v>
      </c>
      <c r="G1602">
        <f>VLOOKUP($C1602,'Lab Blank'!$D$4:$G$193,4,FALSE)</f>
        <v>0</v>
      </c>
      <c r="H1602" t="str">
        <f t="shared" si="49"/>
        <v>na</v>
      </c>
    </row>
    <row r="1603" spans="2:8" x14ac:dyDescent="0.2">
      <c r="B1603" s="1" t="s">
        <v>202</v>
      </c>
      <c r="C1603" s="1" t="s">
        <v>91</v>
      </c>
      <c r="D1603">
        <v>4.54</v>
      </c>
      <c r="F1603">
        <f t="shared" si="48"/>
        <v>4.54</v>
      </c>
      <c r="G1603">
        <f>VLOOKUP($C1603,'Lab Blank'!$D$4:$G$193,4,FALSE)</f>
        <v>1.18</v>
      </c>
      <c r="H1603">
        <f t="shared" si="49"/>
        <v>4.54</v>
      </c>
    </row>
    <row r="1604" spans="2:8" x14ac:dyDescent="0.2">
      <c r="B1604" s="1" t="s">
        <v>202</v>
      </c>
      <c r="C1604" s="1" t="s">
        <v>92</v>
      </c>
      <c r="D1604">
        <v>0.41099999999999998</v>
      </c>
      <c r="E1604" t="s">
        <v>12</v>
      </c>
      <c r="F1604" t="str">
        <f t="shared" si="48"/>
        <v>na</v>
      </c>
      <c r="G1604">
        <f>VLOOKUP($C1604,'Lab Blank'!$D$4:$G$193,4,FALSE)</f>
        <v>0</v>
      </c>
      <c r="H1604" t="str">
        <f t="shared" si="49"/>
        <v>na</v>
      </c>
    </row>
    <row r="1605" spans="2:8" x14ac:dyDescent="0.2">
      <c r="B1605" s="1" t="s">
        <v>202</v>
      </c>
      <c r="C1605" s="1" t="s">
        <v>93</v>
      </c>
      <c r="D1605">
        <v>1.24</v>
      </c>
      <c r="E1605" t="s">
        <v>174</v>
      </c>
      <c r="F1605">
        <f t="shared" si="48"/>
        <v>1.24</v>
      </c>
      <c r="G1605">
        <f>VLOOKUP($C1605,'Lab Blank'!$D$4:$G$193,4,FALSE)</f>
        <v>0</v>
      </c>
      <c r="H1605">
        <f t="shared" si="49"/>
        <v>1.24</v>
      </c>
    </row>
    <row r="1606" spans="2:8" x14ac:dyDescent="0.2">
      <c r="B1606" s="1" t="s">
        <v>202</v>
      </c>
      <c r="C1606" s="1" t="s">
        <v>94</v>
      </c>
      <c r="D1606">
        <v>0.45200000000000001</v>
      </c>
      <c r="E1606" t="s">
        <v>31</v>
      </c>
      <c r="F1606">
        <f t="shared" ref="F1606:F1669" si="50">IF(OR(LEFT(C1606,3)&lt;&gt;"PCB",RIGHT(C1606,1)="L",NOT(ISERROR(SEARCH("U",E1606)))),"na",D1606)</f>
        <v>0.45200000000000001</v>
      </c>
      <c r="G1606">
        <f>VLOOKUP($C1606,'Lab Blank'!$D$4:$G$193,4,FALSE)</f>
        <v>0</v>
      </c>
      <c r="H1606">
        <f t="shared" ref="H1606:H1669" si="51">IF(OR($F1606="na",$F1606&lt;3*G1606),"na",$F1606)</f>
        <v>0.45200000000000001</v>
      </c>
    </row>
    <row r="1607" spans="2:8" x14ac:dyDescent="0.2">
      <c r="B1607" s="1" t="s">
        <v>202</v>
      </c>
      <c r="C1607" s="1" t="s">
        <v>95</v>
      </c>
      <c r="D1607">
        <v>8.52</v>
      </c>
      <c r="E1607" t="s">
        <v>175</v>
      </c>
      <c r="F1607">
        <f t="shared" si="50"/>
        <v>8.52</v>
      </c>
      <c r="G1607">
        <f>VLOOKUP($C1607,'Lab Blank'!$D$4:$G$193,4,FALSE)</f>
        <v>1.52</v>
      </c>
      <c r="H1607">
        <f t="shared" si="51"/>
        <v>8.52</v>
      </c>
    </row>
    <row r="1608" spans="2:8" x14ac:dyDescent="0.2">
      <c r="B1608" s="1" t="s">
        <v>202</v>
      </c>
      <c r="C1608" s="1" t="s">
        <v>96</v>
      </c>
      <c r="D1608">
        <v>0.36699999999999999</v>
      </c>
      <c r="E1608" t="s">
        <v>12</v>
      </c>
      <c r="F1608" t="str">
        <f t="shared" si="50"/>
        <v>na</v>
      </c>
      <c r="G1608">
        <f>VLOOKUP($C1608,'Lab Blank'!$D$4:$G$193,4,FALSE)</f>
        <v>0</v>
      </c>
      <c r="H1608" t="str">
        <f t="shared" si="51"/>
        <v>na</v>
      </c>
    </row>
    <row r="1609" spans="2:8" x14ac:dyDescent="0.2">
      <c r="B1609" s="1" t="s">
        <v>202</v>
      </c>
      <c r="C1609" s="1" t="s">
        <v>97</v>
      </c>
      <c r="D1609">
        <v>0.35799999999999998</v>
      </c>
      <c r="E1609" t="s">
        <v>12</v>
      </c>
      <c r="F1609" t="str">
        <f t="shared" si="50"/>
        <v>na</v>
      </c>
      <c r="G1609">
        <f>VLOOKUP($C1609,'Lab Blank'!$D$4:$G$193,4,FALSE)</f>
        <v>0</v>
      </c>
      <c r="H1609" t="str">
        <f t="shared" si="51"/>
        <v>na</v>
      </c>
    </row>
    <row r="1610" spans="2:8" x14ac:dyDescent="0.2">
      <c r="B1610" s="1" t="s">
        <v>202</v>
      </c>
      <c r="C1610" s="1" t="s">
        <v>98</v>
      </c>
      <c r="D1610">
        <v>0.96499999999999997</v>
      </c>
      <c r="E1610" t="s">
        <v>174</v>
      </c>
      <c r="F1610">
        <f t="shared" si="50"/>
        <v>0.96499999999999997</v>
      </c>
      <c r="G1610">
        <f>VLOOKUP($C1610,'Lab Blank'!$D$4:$G$193,4,FALSE)</f>
        <v>0</v>
      </c>
      <c r="H1610">
        <f t="shared" si="51"/>
        <v>0.96499999999999997</v>
      </c>
    </row>
    <row r="1611" spans="2:8" x14ac:dyDescent="0.2">
      <c r="B1611" s="1" t="s">
        <v>202</v>
      </c>
      <c r="C1611" s="1" t="s">
        <v>99</v>
      </c>
      <c r="D1611">
        <v>12.6</v>
      </c>
      <c r="F1611">
        <f t="shared" si="50"/>
        <v>12.6</v>
      </c>
      <c r="G1611">
        <f>VLOOKUP($C1611,'Lab Blank'!$D$4:$G$193,4,FALSE)</f>
        <v>2.06</v>
      </c>
      <c r="H1611">
        <f t="shared" si="51"/>
        <v>12.6</v>
      </c>
    </row>
    <row r="1612" spans="2:8" x14ac:dyDescent="0.2">
      <c r="B1612" s="1" t="s">
        <v>202</v>
      </c>
      <c r="C1612" s="1" t="s">
        <v>100</v>
      </c>
      <c r="D1612">
        <v>0.35099999999999998</v>
      </c>
      <c r="E1612" t="s">
        <v>12</v>
      </c>
      <c r="F1612" t="str">
        <f t="shared" si="50"/>
        <v>na</v>
      </c>
      <c r="G1612">
        <f>VLOOKUP($C1612,'Lab Blank'!$D$4:$G$193,4,FALSE)</f>
        <v>0</v>
      </c>
      <c r="H1612" t="str">
        <f t="shared" si="51"/>
        <v>na</v>
      </c>
    </row>
    <row r="1613" spans="2:8" x14ac:dyDescent="0.2">
      <c r="B1613" s="1" t="s">
        <v>202</v>
      </c>
      <c r="C1613" s="1" t="s">
        <v>101</v>
      </c>
      <c r="D1613">
        <v>0.36599999999999999</v>
      </c>
      <c r="E1613" t="s">
        <v>12</v>
      </c>
      <c r="F1613" t="str">
        <f t="shared" si="50"/>
        <v>na</v>
      </c>
      <c r="G1613">
        <f>VLOOKUP($C1613,'Lab Blank'!$D$4:$G$193,4,FALSE)</f>
        <v>0</v>
      </c>
      <c r="H1613" t="str">
        <f t="shared" si="51"/>
        <v>na</v>
      </c>
    </row>
    <row r="1614" spans="2:8" x14ac:dyDescent="0.2">
      <c r="B1614" s="1" t="s">
        <v>202</v>
      </c>
      <c r="C1614" s="1" t="s">
        <v>102</v>
      </c>
      <c r="D1614">
        <v>0.47499999999999998</v>
      </c>
      <c r="E1614" t="s">
        <v>12</v>
      </c>
      <c r="F1614" t="str">
        <f t="shared" si="50"/>
        <v>na</v>
      </c>
      <c r="G1614">
        <f>VLOOKUP($C1614,'Lab Blank'!$D$4:$G$193,4,FALSE)</f>
        <v>0</v>
      </c>
      <c r="H1614" t="str">
        <f t="shared" si="51"/>
        <v>na</v>
      </c>
    </row>
    <row r="1615" spans="2:8" x14ac:dyDescent="0.2">
      <c r="B1615" s="1" t="s">
        <v>202</v>
      </c>
      <c r="C1615" s="1" t="s">
        <v>103</v>
      </c>
      <c r="D1615">
        <v>0.70899999999999996</v>
      </c>
      <c r="E1615" t="s">
        <v>40</v>
      </c>
      <c r="F1615">
        <f t="shared" si="50"/>
        <v>0.70899999999999996</v>
      </c>
      <c r="G1615">
        <f>VLOOKUP($C1615,'Lab Blank'!$D$4:$G$193,4,FALSE)</f>
        <v>0</v>
      </c>
      <c r="H1615">
        <f t="shared" si="51"/>
        <v>0.70899999999999996</v>
      </c>
    </row>
    <row r="1616" spans="2:8" x14ac:dyDescent="0.2">
      <c r="B1616" s="1" t="s">
        <v>202</v>
      </c>
      <c r="C1616" s="1" t="s">
        <v>104</v>
      </c>
      <c r="D1616">
        <v>0.69599999999999995</v>
      </c>
      <c r="E1616" t="s">
        <v>40</v>
      </c>
      <c r="F1616">
        <f t="shared" si="50"/>
        <v>0.69599999999999995</v>
      </c>
      <c r="G1616">
        <f>VLOOKUP($C1616,'Lab Blank'!$D$4:$G$193,4,FALSE)</f>
        <v>0</v>
      </c>
      <c r="H1616">
        <f t="shared" si="51"/>
        <v>0.69599999999999995</v>
      </c>
    </row>
    <row r="1617" spans="2:8" x14ac:dyDescent="0.2">
      <c r="B1617" s="1" t="s">
        <v>202</v>
      </c>
      <c r="C1617" s="1" t="s">
        <v>105</v>
      </c>
      <c r="D1617">
        <v>0.41899999999999998</v>
      </c>
      <c r="E1617" t="s">
        <v>12</v>
      </c>
      <c r="F1617" t="str">
        <f t="shared" si="50"/>
        <v>na</v>
      </c>
      <c r="G1617">
        <f>VLOOKUP($C1617,'Lab Blank'!$D$4:$G$193,4,FALSE)</f>
        <v>0</v>
      </c>
      <c r="H1617" t="str">
        <f t="shared" si="51"/>
        <v>na</v>
      </c>
    </row>
    <row r="1618" spans="2:8" x14ac:dyDescent="0.2">
      <c r="B1618" s="1" t="s">
        <v>202</v>
      </c>
      <c r="C1618" s="1" t="s">
        <v>106</v>
      </c>
      <c r="D1618">
        <v>3.42</v>
      </c>
      <c r="E1618" t="s">
        <v>175</v>
      </c>
      <c r="F1618">
        <f t="shared" si="50"/>
        <v>3.42</v>
      </c>
      <c r="G1618">
        <f>VLOOKUP($C1618,'Lab Blank'!$D$4:$G$193,4,FALSE)</f>
        <v>0.81</v>
      </c>
      <c r="H1618">
        <f t="shared" si="51"/>
        <v>3.42</v>
      </c>
    </row>
    <row r="1619" spans="2:8" x14ac:dyDescent="0.2">
      <c r="B1619" s="1" t="s">
        <v>202</v>
      </c>
      <c r="C1619" s="1" t="s">
        <v>107</v>
      </c>
      <c r="D1619">
        <v>27.9</v>
      </c>
      <c r="E1619" t="s">
        <v>175</v>
      </c>
      <c r="F1619">
        <f t="shared" si="50"/>
        <v>27.9</v>
      </c>
      <c r="G1619">
        <f>VLOOKUP($C1619,'Lab Blank'!$D$4:$G$193,4,FALSE)</f>
        <v>2.97</v>
      </c>
      <c r="H1619">
        <f t="shared" si="51"/>
        <v>27.9</v>
      </c>
    </row>
    <row r="1620" spans="2:8" x14ac:dyDescent="0.2">
      <c r="B1620" s="1" t="s">
        <v>202</v>
      </c>
      <c r="C1620" s="1" t="s">
        <v>108</v>
      </c>
      <c r="D1620">
        <v>1.07</v>
      </c>
      <c r="E1620" t="s">
        <v>174</v>
      </c>
      <c r="F1620">
        <f t="shared" si="50"/>
        <v>1.07</v>
      </c>
      <c r="G1620">
        <f>VLOOKUP($C1620,'Lab Blank'!$D$4:$G$193,4,FALSE)</f>
        <v>0</v>
      </c>
      <c r="H1620">
        <f t="shared" si="51"/>
        <v>1.07</v>
      </c>
    </row>
    <row r="1621" spans="2:8" x14ac:dyDescent="0.2">
      <c r="B1621" s="1" t="s">
        <v>202</v>
      </c>
      <c r="C1621" s="1" t="s">
        <v>109</v>
      </c>
      <c r="D1621">
        <v>0.59899999999999998</v>
      </c>
      <c r="E1621" t="s">
        <v>12</v>
      </c>
      <c r="F1621" t="str">
        <f t="shared" si="50"/>
        <v>na</v>
      </c>
      <c r="G1621">
        <f>VLOOKUP($C1621,'Lab Blank'!$D$4:$G$193,4,FALSE)</f>
        <v>0</v>
      </c>
      <c r="H1621" t="str">
        <f t="shared" si="51"/>
        <v>na</v>
      </c>
    </row>
    <row r="1622" spans="2:8" x14ac:dyDescent="0.2">
      <c r="B1622" s="1" t="s">
        <v>202</v>
      </c>
      <c r="C1622" s="1" t="s">
        <v>110</v>
      </c>
      <c r="D1622">
        <v>2.37</v>
      </c>
      <c r="F1622">
        <f t="shared" si="50"/>
        <v>2.37</v>
      </c>
      <c r="G1622">
        <f>VLOOKUP($C1622,'Lab Blank'!$D$4:$G$193,4,FALSE)</f>
        <v>0.66900000000000004</v>
      </c>
      <c r="H1622">
        <f t="shared" si="51"/>
        <v>2.37</v>
      </c>
    </row>
    <row r="1623" spans="2:8" x14ac:dyDescent="0.2">
      <c r="B1623" s="1" t="s">
        <v>202</v>
      </c>
      <c r="C1623" s="1" t="s">
        <v>111</v>
      </c>
      <c r="D1623">
        <v>0.57199999999999995</v>
      </c>
      <c r="E1623" t="s">
        <v>12</v>
      </c>
      <c r="F1623" t="str">
        <f t="shared" si="50"/>
        <v>na</v>
      </c>
      <c r="G1623">
        <f>VLOOKUP($C1623,'Lab Blank'!$D$4:$G$193,4,FALSE)</f>
        <v>0</v>
      </c>
      <c r="H1623" t="str">
        <f t="shared" si="51"/>
        <v>na</v>
      </c>
    </row>
    <row r="1624" spans="2:8" x14ac:dyDescent="0.2">
      <c r="B1624" s="1" t="s">
        <v>202</v>
      </c>
      <c r="C1624" s="1" t="s">
        <v>112</v>
      </c>
      <c r="D1624">
        <v>0.58499999999999996</v>
      </c>
      <c r="E1624" t="s">
        <v>20</v>
      </c>
      <c r="F1624" t="str">
        <f t="shared" si="50"/>
        <v>na</v>
      </c>
      <c r="G1624">
        <f>VLOOKUP($C1624,'Lab Blank'!$D$4:$G$193,4,FALSE)</f>
        <v>0</v>
      </c>
      <c r="H1624" t="str">
        <f t="shared" si="51"/>
        <v>na</v>
      </c>
    </row>
    <row r="1625" spans="2:8" x14ac:dyDescent="0.2">
      <c r="B1625" s="1" t="s">
        <v>202</v>
      </c>
      <c r="C1625" s="1" t="s">
        <v>113</v>
      </c>
      <c r="D1625">
        <v>6.89</v>
      </c>
      <c r="E1625" t="s">
        <v>175</v>
      </c>
      <c r="F1625">
        <f t="shared" si="50"/>
        <v>6.89</v>
      </c>
      <c r="G1625">
        <f>VLOOKUP($C1625,'Lab Blank'!$D$4:$G$193,4,FALSE)</f>
        <v>0.68700000000000006</v>
      </c>
      <c r="H1625">
        <f t="shared" si="51"/>
        <v>6.89</v>
      </c>
    </row>
    <row r="1626" spans="2:8" x14ac:dyDescent="0.2">
      <c r="B1626" s="1" t="s">
        <v>202</v>
      </c>
      <c r="C1626" s="1" t="s">
        <v>114</v>
      </c>
      <c r="D1626">
        <v>0.61</v>
      </c>
      <c r="E1626" t="s">
        <v>40</v>
      </c>
      <c r="F1626">
        <f t="shared" si="50"/>
        <v>0.61</v>
      </c>
      <c r="G1626">
        <f>VLOOKUP($C1626,'Lab Blank'!$D$4:$G$193,4,FALSE)</f>
        <v>0</v>
      </c>
      <c r="H1626">
        <f t="shared" si="51"/>
        <v>0.61</v>
      </c>
    </row>
    <row r="1627" spans="2:8" x14ac:dyDescent="0.2">
      <c r="B1627" s="1" t="s">
        <v>202</v>
      </c>
      <c r="C1627" s="1" t="s">
        <v>115</v>
      </c>
      <c r="D1627">
        <v>1.49</v>
      </c>
      <c r="E1627" t="s">
        <v>177</v>
      </c>
      <c r="F1627">
        <f t="shared" si="50"/>
        <v>1.49</v>
      </c>
      <c r="G1627">
        <f>VLOOKUP($C1627,'Lab Blank'!$D$4:$G$193,4,FALSE)</f>
        <v>0</v>
      </c>
      <c r="H1627">
        <f t="shared" si="51"/>
        <v>1.49</v>
      </c>
    </row>
    <row r="1628" spans="2:8" x14ac:dyDescent="0.2">
      <c r="B1628" s="1" t="s">
        <v>202</v>
      </c>
      <c r="C1628" s="1" t="s">
        <v>116</v>
      </c>
      <c r="D1628">
        <v>0.61</v>
      </c>
      <c r="E1628" t="s">
        <v>176</v>
      </c>
      <c r="F1628">
        <f t="shared" si="50"/>
        <v>0.61</v>
      </c>
      <c r="G1628">
        <f>VLOOKUP($C1628,'Lab Blank'!$D$4:$G$193,4,FALSE)</f>
        <v>0</v>
      </c>
      <c r="H1628">
        <f t="shared" si="51"/>
        <v>0.61</v>
      </c>
    </row>
    <row r="1629" spans="2:8" x14ac:dyDescent="0.2">
      <c r="B1629" s="1" t="s">
        <v>202</v>
      </c>
      <c r="C1629" s="1" t="s">
        <v>117</v>
      </c>
      <c r="D1629">
        <v>2.21</v>
      </c>
      <c r="F1629">
        <f t="shared" si="50"/>
        <v>2.21</v>
      </c>
      <c r="G1629">
        <f>VLOOKUP($C1629,'Lab Blank'!$D$4:$G$193,4,FALSE)</f>
        <v>0</v>
      </c>
      <c r="H1629">
        <f t="shared" si="51"/>
        <v>2.21</v>
      </c>
    </row>
    <row r="1630" spans="2:8" x14ac:dyDescent="0.2">
      <c r="B1630" s="1" t="s">
        <v>202</v>
      </c>
      <c r="C1630" s="1" t="s">
        <v>118</v>
      </c>
      <c r="D1630">
        <v>0.58199999999999996</v>
      </c>
      <c r="E1630" t="s">
        <v>12</v>
      </c>
      <c r="F1630" t="str">
        <f t="shared" si="50"/>
        <v>na</v>
      </c>
      <c r="G1630">
        <f>VLOOKUP($C1630,'Lab Blank'!$D$4:$G$193,4,FALSE)</f>
        <v>0</v>
      </c>
      <c r="H1630" t="str">
        <f t="shared" si="51"/>
        <v>na</v>
      </c>
    </row>
    <row r="1631" spans="2:8" x14ac:dyDescent="0.2">
      <c r="B1631" s="1" t="s">
        <v>202</v>
      </c>
      <c r="C1631" s="1" t="s">
        <v>119</v>
      </c>
      <c r="D1631">
        <v>0.77500000000000002</v>
      </c>
      <c r="E1631" t="s">
        <v>40</v>
      </c>
      <c r="F1631">
        <f t="shared" si="50"/>
        <v>0.77500000000000002</v>
      </c>
      <c r="G1631">
        <f>VLOOKUP($C1631,'Lab Blank'!$D$4:$G$193,4,FALSE)</f>
        <v>0</v>
      </c>
      <c r="H1631">
        <f t="shared" si="51"/>
        <v>0.77500000000000002</v>
      </c>
    </row>
    <row r="1632" spans="2:8" x14ac:dyDescent="0.2">
      <c r="B1632" s="1" t="s">
        <v>202</v>
      </c>
      <c r="C1632" s="1" t="s">
        <v>120</v>
      </c>
      <c r="D1632">
        <v>0.311</v>
      </c>
      <c r="E1632" t="s">
        <v>12</v>
      </c>
      <c r="F1632" t="str">
        <f t="shared" si="50"/>
        <v>na</v>
      </c>
      <c r="G1632">
        <f>VLOOKUP($C1632,'Lab Blank'!$D$4:$G$193,4,FALSE)</f>
        <v>0</v>
      </c>
      <c r="H1632" t="str">
        <f t="shared" si="51"/>
        <v>na</v>
      </c>
    </row>
    <row r="1633" spans="2:8" x14ac:dyDescent="0.2">
      <c r="B1633" s="1" t="s">
        <v>202</v>
      </c>
      <c r="C1633" s="1" t="s">
        <v>121</v>
      </c>
      <c r="D1633">
        <v>6.44</v>
      </c>
      <c r="F1633">
        <f t="shared" si="50"/>
        <v>6.44</v>
      </c>
      <c r="G1633">
        <f>VLOOKUP($C1633,'Lab Blank'!$D$4:$G$193,4,FALSE)</f>
        <v>0.57299999999999995</v>
      </c>
      <c r="H1633">
        <f t="shared" si="51"/>
        <v>6.44</v>
      </c>
    </row>
    <row r="1634" spans="2:8" x14ac:dyDescent="0.2">
      <c r="B1634" s="1" t="s">
        <v>202</v>
      </c>
      <c r="C1634" s="1" t="s">
        <v>122</v>
      </c>
      <c r="D1634">
        <v>10</v>
      </c>
      <c r="E1634" t="s">
        <v>175</v>
      </c>
      <c r="F1634">
        <f t="shared" si="50"/>
        <v>10</v>
      </c>
      <c r="G1634">
        <f>VLOOKUP($C1634,'Lab Blank'!$D$4:$G$193,4,FALSE)</f>
        <v>1.26</v>
      </c>
      <c r="H1634">
        <f t="shared" si="51"/>
        <v>10</v>
      </c>
    </row>
    <row r="1635" spans="2:8" x14ac:dyDescent="0.2">
      <c r="B1635" s="1" t="s">
        <v>202</v>
      </c>
      <c r="C1635" s="1" t="s">
        <v>123</v>
      </c>
      <c r="D1635">
        <v>0.41499999999999998</v>
      </c>
      <c r="E1635" t="s">
        <v>12</v>
      </c>
      <c r="F1635" t="str">
        <f t="shared" si="50"/>
        <v>na</v>
      </c>
      <c r="G1635">
        <f>VLOOKUP($C1635,'Lab Blank'!$D$4:$G$193,4,FALSE)</f>
        <v>0</v>
      </c>
      <c r="H1635" t="str">
        <f t="shared" si="51"/>
        <v>na</v>
      </c>
    </row>
    <row r="1636" spans="2:8" x14ac:dyDescent="0.2">
      <c r="B1636" s="1" t="s">
        <v>202</v>
      </c>
      <c r="C1636" s="1" t="s">
        <v>124</v>
      </c>
      <c r="D1636">
        <v>0.29799999999999999</v>
      </c>
      <c r="E1636" t="s">
        <v>12</v>
      </c>
      <c r="F1636" t="str">
        <f t="shared" si="50"/>
        <v>na</v>
      </c>
      <c r="G1636">
        <f>VLOOKUP($C1636,'Lab Blank'!$D$4:$G$193,4,FALSE)</f>
        <v>0</v>
      </c>
      <c r="H1636" t="str">
        <f t="shared" si="51"/>
        <v>na</v>
      </c>
    </row>
    <row r="1637" spans="2:8" x14ac:dyDescent="0.2">
      <c r="B1637" s="1" t="s">
        <v>202</v>
      </c>
      <c r="C1637" s="1" t="s">
        <v>125</v>
      </c>
      <c r="D1637">
        <v>0.29499999999999998</v>
      </c>
      <c r="E1637" t="s">
        <v>12</v>
      </c>
      <c r="F1637" t="str">
        <f t="shared" si="50"/>
        <v>na</v>
      </c>
      <c r="G1637">
        <f>VLOOKUP($C1637,'Lab Blank'!$D$4:$G$193,4,FALSE)</f>
        <v>0</v>
      </c>
      <c r="H1637" t="str">
        <f t="shared" si="51"/>
        <v>na</v>
      </c>
    </row>
    <row r="1638" spans="2:8" x14ac:dyDescent="0.2">
      <c r="B1638" s="1" t="s">
        <v>202</v>
      </c>
      <c r="C1638" s="1" t="s">
        <v>126</v>
      </c>
      <c r="D1638">
        <v>42.4</v>
      </c>
      <c r="E1638" t="s">
        <v>175</v>
      </c>
      <c r="F1638">
        <f t="shared" si="50"/>
        <v>42.4</v>
      </c>
      <c r="G1638">
        <f>VLOOKUP($C1638,'Lab Blank'!$D$4:$G$193,4,FALSE)</f>
        <v>2.78</v>
      </c>
      <c r="H1638">
        <f t="shared" si="51"/>
        <v>42.4</v>
      </c>
    </row>
    <row r="1639" spans="2:8" x14ac:dyDescent="0.2">
      <c r="B1639" s="1" t="s">
        <v>202</v>
      </c>
      <c r="C1639" s="1" t="s">
        <v>127</v>
      </c>
      <c r="D1639">
        <v>0.44900000000000001</v>
      </c>
      <c r="E1639" t="s">
        <v>40</v>
      </c>
      <c r="F1639">
        <f t="shared" si="50"/>
        <v>0.44900000000000001</v>
      </c>
      <c r="G1639">
        <f>VLOOKUP($C1639,'Lab Blank'!$D$4:$G$193,4,FALSE)</f>
        <v>0</v>
      </c>
      <c r="H1639">
        <f t="shared" si="51"/>
        <v>0.44900000000000001</v>
      </c>
    </row>
    <row r="1640" spans="2:8" x14ac:dyDescent="0.2">
      <c r="B1640" s="1" t="s">
        <v>202</v>
      </c>
      <c r="C1640" s="1" t="s">
        <v>128</v>
      </c>
      <c r="D1640">
        <v>2.2999999999999998</v>
      </c>
      <c r="E1640" t="s">
        <v>176</v>
      </c>
      <c r="F1640">
        <f t="shared" si="50"/>
        <v>2.2999999999999998</v>
      </c>
      <c r="G1640">
        <f>VLOOKUP($C1640,'Lab Blank'!$D$4:$G$193,4,FALSE)</f>
        <v>0.53600000000000003</v>
      </c>
      <c r="H1640">
        <f t="shared" si="51"/>
        <v>2.2999999999999998</v>
      </c>
    </row>
    <row r="1641" spans="2:8" x14ac:dyDescent="0.2">
      <c r="B1641" s="1" t="s">
        <v>202</v>
      </c>
      <c r="C1641" s="1" t="s">
        <v>129</v>
      </c>
      <c r="D1641">
        <v>1.61</v>
      </c>
      <c r="E1641" t="s">
        <v>177</v>
      </c>
      <c r="F1641">
        <f t="shared" si="50"/>
        <v>1.61</v>
      </c>
      <c r="G1641">
        <f>VLOOKUP($C1641,'Lab Blank'!$D$4:$G$193,4,FALSE)</f>
        <v>0</v>
      </c>
      <c r="H1641">
        <f t="shared" si="51"/>
        <v>1.61</v>
      </c>
    </row>
    <row r="1642" spans="2:8" x14ac:dyDescent="0.2">
      <c r="B1642" s="1" t="s">
        <v>202</v>
      </c>
      <c r="C1642" s="1" t="s">
        <v>130</v>
      </c>
      <c r="D1642">
        <v>0.41299999999999998</v>
      </c>
      <c r="E1642" t="s">
        <v>12</v>
      </c>
      <c r="F1642" t="str">
        <f t="shared" si="50"/>
        <v>na</v>
      </c>
      <c r="G1642">
        <f>VLOOKUP($C1642,'Lab Blank'!$D$4:$G$193,4,FALSE)</f>
        <v>0</v>
      </c>
      <c r="H1642" t="str">
        <f t="shared" si="51"/>
        <v>na</v>
      </c>
    </row>
    <row r="1643" spans="2:8" x14ac:dyDescent="0.2">
      <c r="B1643" s="1" t="s">
        <v>202</v>
      </c>
      <c r="C1643" s="1" t="s">
        <v>131</v>
      </c>
      <c r="D1643">
        <v>0.38900000000000001</v>
      </c>
      <c r="E1643" t="s">
        <v>12</v>
      </c>
      <c r="F1643" t="str">
        <f t="shared" si="50"/>
        <v>na</v>
      </c>
      <c r="G1643">
        <f>VLOOKUP($C1643,'Lab Blank'!$D$4:$G$193,4,FALSE)</f>
        <v>0</v>
      </c>
      <c r="H1643" t="str">
        <f t="shared" si="51"/>
        <v>na</v>
      </c>
    </row>
    <row r="1644" spans="2:8" x14ac:dyDescent="0.2">
      <c r="B1644" s="1" t="s">
        <v>202</v>
      </c>
      <c r="C1644" s="1" t="s">
        <v>132</v>
      </c>
      <c r="D1644">
        <v>0.40899999999999997</v>
      </c>
      <c r="E1644" t="s">
        <v>12</v>
      </c>
      <c r="F1644" t="str">
        <f t="shared" si="50"/>
        <v>na</v>
      </c>
      <c r="G1644">
        <f>VLOOKUP($C1644,'Lab Blank'!$D$4:$G$193,4,FALSE)</f>
        <v>0</v>
      </c>
      <c r="H1644" t="str">
        <f t="shared" si="51"/>
        <v>na</v>
      </c>
    </row>
    <row r="1645" spans="2:8" x14ac:dyDescent="0.2">
      <c r="B1645" s="1" t="s">
        <v>202</v>
      </c>
      <c r="C1645" s="1" t="s">
        <v>133</v>
      </c>
      <c r="D1645">
        <v>0.98099999999999998</v>
      </c>
      <c r="E1645" t="s">
        <v>174</v>
      </c>
      <c r="F1645">
        <f t="shared" si="50"/>
        <v>0.98099999999999998</v>
      </c>
      <c r="G1645">
        <f>VLOOKUP($C1645,'Lab Blank'!$D$4:$G$193,4,FALSE)</f>
        <v>0</v>
      </c>
      <c r="H1645">
        <f t="shared" si="51"/>
        <v>0.98099999999999998</v>
      </c>
    </row>
    <row r="1646" spans="2:8" x14ac:dyDescent="0.2">
      <c r="B1646" s="1" t="s">
        <v>202</v>
      </c>
      <c r="C1646" s="1" t="s">
        <v>134</v>
      </c>
      <c r="D1646">
        <v>0.46800000000000003</v>
      </c>
      <c r="E1646" t="s">
        <v>12</v>
      </c>
      <c r="F1646" t="str">
        <f t="shared" si="50"/>
        <v>na</v>
      </c>
      <c r="G1646">
        <f>VLOOKUP($C1646,'Lab Blank'!$D$4:$G$193,4,FALSE)</f>
        <v>0</v>
      </c>
      <c r="H1646" t="str">
        <f t="shared" si="51"/>
        <v>na</v>
      </c>
    </row>
    <row r="1647" spans="2:8" x14ac:dyDescent="0.2">
      <c r="B1647" s="1" t="s">
        <v>202</v>
      </c>
      <c r="C1647" s="1" t="s">
        <v>135</v>
      </c>
      <c r="D1647">
        <v>1.1499999999999999</v>
      </c>
      <c r="E1647" t="s">
        <v>174</v>
      </c>
      <c r="F1647">
        <f t="shared" si="50"/>
        <v>1.1499999999999999</v>
      </c>
      <c r="G1647">
        <f>VLOOKUP($C1647,'Lab Blank'!$D$4:$G$193,4,FALSE)</f>
        <v>0.27600000000000002</v>
      </c>
      <c r="H1647">
        <f t="shared" si="51"/>
        <v>1.1499999999999999</v>
      </c>
    </row>
    <row r="1648" spans="2:8" x14ac:dyDescent="0.2">
      <c r="B1648" s="1" t="s">
        <v>202</v>
      </c>
      <c r="C1648" s="1" t="s">
        <v>136</v>
      </c>
      <c r="D1648">
        <v>0.64200000000000002</v>
      </c>
      <c r="E1648" t="s">
        <v>12</v>
      </c>
      <c r="F1648" t="str">
        <f t="shared" si="50"/>
        <v>na</v>
      </c>
      <c r="G1648">
        <f>VLOOKUP($C1648,'Lab Blank'!$D$4:$G$193,4,FALSE)</f>
        <v>0</v>
      </c>
      <c r="H1648" t="str">
        <f t="shared" si="51"/>
        <v>na</v>
      </c>
    </row>
    <row r="1649" spans="2:8" x14ac:dyDescent="0.2">
      <c r="B1649" s="1" t="s">
        <v>202</v>
      </c>
      <c r="C1649" s="1" t="s">
        <v>137</v>
      </c>
      <c r="D1649">
        <v>2.21</v>
      </c>
      <c r="F1649">
        <f t="shared" si="50"/>
        <v>2.21</v>
      </c>
      <c r="G1649">
        <f>VLOOKUP($C1649,'Lab Blank'!$D$4:$G$193,4,FALSE)</f>
        <v>0.80400000000000005</v>
      </c>
      <c r="H1649" t="str">
        <f t="shared" si="51"/>
        <v>na</v>
      </c>
    </row>
    <row r="1650" spans="2:8" x14ac:dyDescent="0.2">
      <c r="B1650" s="1" t="s">
        <v>202</v>
      </c>
      <c r="C1650" s="1" t="s">
        <v>138</v>
      </c>
      <c r="D1650">
        <v>1.06</v>
      </c>
      <c r="E1650" t="s">
        <v>176</v>
      </c>
      <c r="F1650">
        <f t="shared" si="50"/>
        <v>1.06</v>
      </c>
      <c r="G1650">
        <f>VLOOKUP($C1650,'Lab Blank'!$D$4:$G$193,4,FALSE)</f>
        <v>0</v>
      </c>
      <c r="H1650">
        <f t="shared" si="51"/>
        <v>1.06</v>
      </c>
    </row>
    <row r="1651" spans="2:8" x14ac:dyDescent="0.2">
      <c r="B1651" s="1" t="s">
        <v>202</v>
      </c>
      <c r="C1651" s="1" t="s">
        <v>139</v>
      </c>
      <c r="D1651">
        <v>0.68</v>
      </c>
      <c r="E1651" t="s">
        <v>174</v>
      </c>
      <c r="F1651">
        <f t="shared" si="50"/>
        <v>0.68</v>
      </c>
      <c r="G1651">
        <f>VLOOKUP($C1651,'Lab Blank'!$D$4:$G$193,4,FALSE)</f>
        <v>0</v>
      </c>
      <c r="H1651">
        <f t="shared" si="51"/>
        <v>0.68</v>
      </c>
    </row>
    <row r="1652" spans="2:8" x14ac:dyDescent="0.2">
      <c r="B1652" s="1" t="s">
        <v>202</v>
      </c>
      <c r="C1652" s="1" t="s">
        <v>140</v>
      </c>
      <c r="D1652">
        <v>1.17</v>
      </c>
      <c r="E1652" t="s">
        <v>174</v>
      </c>
      <c r="F1652">
        <f t="shared" si="50"/>
        <v>1.17</v>
      </c>
      <c r="G1652">
        <f>VLOOKUP($C1652,'Lab Blank'!$D$4:$G$193,4,FALSE)</f>
        <v>0.37</v>
      </c>
      <c r="H1652">
        <f t="shared" si="51"/>
        <v>1.17</v>
      </c>
    </row>
    <row r="1653" spans="2:8" x14ac:dyDescent="0.2">
      <c r="B1653" s="1" t="s">
        <v>202</v>
      </c>
      <c r="C1653" s="1" t="s">
        <v>141</v>
      </c>
      <c r="D1653">
        <v>0.379</v>
      </c>
      <c r="E1653" t="s">
        <v>12</v>
      </c>
      <c r="F1653" t="str">
        <f t="shared" si="50"/>
        <v>na</v>
      </c>
      <c r="G1653">
        <f>VLOOKUP($C1653,'Lab Blank'!$D$4:$G$193,4,FALSE)</f>
        <v>0</v>
      </c>
      <c r="H1653" t="str">
        <f t="shared" si="51"/>
        <v>na</v>
      </c>
    </row>
    <row r="1654" spans="2:8" x14ac:dyDescent="0.2">
      <c r="B1654" s="1" t="s">
        <v>202</v>
      </c>
      <c r="C1654" s="1" t="s">
        <v>142</v>
      </c>
      <c r="D1654">
        <v>0.28399999999999997</v>
      </c>
      <c r="E1654" t="s">
        <v>12</v>
      </c>
      <c r="F1654" t="str">
        <f t="shared" si="50"/>
        <v>na</v>
      </c>
      <c r="G1654">
        <f>VLOOKUP($C1654,'Lab Blank'!$D$4:$G$193,4,FALSE)</f>
        <v>0</v>
      </c>
      <c r="H1654" t="str">
        <f t="shared" si="51"/>
        <v>na</v>
      </c>
    </row>
    <row r="1655" spans="2:8" x14ac:dyDescent="0.2">
      <c r="B1655" s="1" t="s">
        <v>202</v>
      </c>
      <c r="C1655" s="1" t="s">
        <v>143</v>
      </c>
      <c r="D1655">
        <v>1.8</v>
      </c>
      <c r="F1655">
        <f t="shared" si="50"/>
        <v>1.8</v>
      </c>
      <c r="G1655">
        <f>VLOOKUP($C1655,'Lab Blank'!$D$4:$G$193,4,FALSE)</f>
        <v>0.44</v>
      </c>
      <c r="H1655">
        <f t="shared" si="51"/>
        <v>1.8</v>
      </c>
    </row>
    <row r="1656" spans="2:8" x14ac:dyDescent="0.2">
      <c r="B1656" s="1" t="s">
        <v>202</v>
      </c>
      <c r="C1656" s="1" t="s">
        <v>144</v>
      </c>
      <c r="D1656">
        <v>1.55</v>
      </c>
      <c r="E1656" t="s">
        <v>177</v>
      </c>
      <c r="F1656">
        <f t="shared" si="50"/>
        <v>1.55</v>
      </c>
      <c r="G1656">
        <f>VLOOKUP($C1656,'Lab Blank'!$D$4:$G$193,4,FALSE)</f>
        <v>0</v>
      </c>
      <c r="H1656">
        <f t="shared" si="51"/>
        <v>1.55</v>
      </c>
    </row>
    <row r="1657" spans="2:8" x14ac:dyDescent="0.2">
      <c r="B1657" s="1" t="s">
        <v>202</v>
      </c>
      <c r="C1657" s="1" t="s">
        <v>145</v>
      </c>
      <c r="D1657">
        <v>0.64800000000000002</v>
      </c>
      <c r="E1657" t="s">
        <v>40</v>
      </c>
      <c r="F1657">
        <f t="shared" si="50"/>
        <v>0.64800000000000002</v>
      </c>
      <c r="G1657">
        <f>VLOOKUP($C1657,'Lab Blank'!$D$4:$G$193,4,FALSE)</f>
        <v>0</v>
      </c>
      <c r="H1657">
        <f t="shared" si="51"/>
        <v>0.64800000000000002</v>
      </c>
    </row>
    <row r="1658" spans="2:8" x14ac:dyDescent="0.2">
      <c r="B1658" s="1" t="s">
        <v>202</v>
      </c>
      <c r="C1658" s="1" t="s">
        <v>146</v>
      </c>
      <c r="D1658">
        <v>6.85</v>
      </c>
      <c r="E1658" t="s">
        <v>175</v>
      </c>
      <c r="F1658">
        <f t="shared" si="50"/>
        <v>6.85</v>
      </c>
      <c r="G1658">
        <f>VLOOKUP($C1658,'Lab Blank'!$D$4:$G$193,4,FALSE)</f>
        <v>1.41</v>
      </c>
      <c r="H1658">
        <f t="shared" si="51"/>
        <v>6.85</v>
      </c>
    </row>
    <row r="1659" spans="2:8" x14ac:dyDescent="0.2">
      <c r="B1659" s="1" t="s">
        <v>202</v>
      </c>
      <c r="C1659" s="1" t="s">
        <v>147</v>
      </c>
      <c r="D1659">
        <v>0.40699999999999997</v>
      </c>
      <c r="E1659" t="s">
        <v>12</v>
      </c>
      <c r="F1659" t="str">
        <f t="shared" si="50"/>
        <v>na</v>
      </c>
      <c r="G1659">
        <f>VLOOKUP($C1659,'Lab Blank'!$D$4:$G$193,4,FALSE)</f>
        <v>0</v>
      </c>
      <c r="H1659" t="str">
        <f t="shared" si="51"/>
        <v>na</v>
      </c>
    </row>
    <row r="1660" spans="2:8" x14ac:dyDescent="0.2">
      <c r="B1660" s="1" t="s">
        <v>202</v>
      </c>
      <c r="C1660" s="1" t="s">
        <v>148</v>
      </c>
      <c r="D1660">
        <v>0.435</v>
      </c>
      <c r="E1660" t="s">
        <v>40</v>
      </c>
      <c r="F1660">
        <f t="shared" si="50"/>
        <v>0.435</v>
      </c>
      <c r="G1660">
        <f>VLOOKUP($C1660,'Lab Blank'!$D$4:$G$193,4,FALSE)</f>
        <v>0</v>
      </c>
      <c r="H1660">
        <f t="shared" si="51"/>
        <v>0.435</v>
      </c>
    </row>
    <row r="1661" spans="2:8" x14ac:dyDescent="0.2">
      <c r="B1661" s="1" t="s">
        <v>202</v>
      </c>
      <c r="C1661" s="1" t="s">
        <v>149</v>
      </c>
      <c r="D1661">
        <v>4.08</v>
      </c>
      <c r="E1661" t="s">
        <v>175</v>
      </c>
      <c r="F1661">
        <f t="shared" si="50"/>
        <v>4.08</v>
      </c>
      <c r="G1661">
        <f>VLOOKUP($C1661,'Lab Blank'!$D$4:$G$193,4,FALSE)</f>
        <v>0.41</v>
      </c>
      <c r="H1661">
        <f t="shared" si="51"/>
        <v>4.08</v>
      </c>
    </row>
    <row r="1662" spans="2:8" x14ac:dyDescent="0.2">
      <c r="B1662" s="1" t="s">
        <v>202</v>
      </c>
      <c r="C1662" s="1" t="s">
        <v>150</v>
      </c>
      <c r="D1662">
        <v>0.29099999999999998</v>
      </c>
      <c r="E1662" t="s">
        <v>40</v>
      </c>
      <c r="F1662">
        <f t="shared" si="50"/>
        <v>0.29099999999999998</v>
      </c>
      <c r="G1662">
        <f>VLOOKUP($C1662,'Lab Blank'!$D$4:$G$193,4,FALSE)</f>
        <v>0</v>
      </c>
      <c r="H1662">
        <f t="shared" si="51"/>
        <v>0.29099999999999998</v>
      </c>
    </row>
    <row r="1663" spans="2:8" x14ac:dyDescent="0.2">
      <c r="B1663" s="1" t="s">
        <v>202</v>
      </c>
      <c r="C1663" s="1" t="s">
        <v>151</v>
      </c>
      <c r="D1663">
        <v>0.30099999999999999</v>
      </c>
      <c r="E1663" t="s">
        <v>12</v>
      </c>
      <c r="F1663" t="str">
        <f t="shared" si="50"/>
        <v>na</v>
      </c>
      <c r="G1663">
        <f>VLOOKUP($C1663,'Lab Blank'!$D$4:$G$193,4,FALSE)</f>
        <v>0</v>
      </c>
      <c r="H1663" t="str">
        <f t="shared" si="51"/>
        <v>na</v>
      </c>
    </row>
    <row r="1664" spans="2:8" x14ac:dyDescent="0.2">
      <c r="B1664" s="1" t="s">
        <v>202</v>
      </c>
      <c r="C1664" s="1" t="s">
        <v>152</v>
      </c>
      <c r="D1664">
        <v>9.23</v>
      </c>
      <c r="E1664" t="s">
        <v>177</v>
      </c>
      <c r="F1664">
        <f t="shared" si="50"/>
        <v>9.23</v>
      </c>
      <c r="G1664">
        <f>VLOOKUP($C1664,'Lab Blank'!$D$4:$G$193,4,FALSE)</f>
        <v>1.51</v>
      </c>
      <c r="H1664">
        <f t="shared" si="51"/>
        <v>9.23</v>
      </c>
    </row>
    <row r="1665" spans="2:8" x14ac:dyDescent="0.2">
      <c r="B1665" s="1" t="s">
        <v>202</v>
      </c>
      <c r="C1665" s="1" t="s">
        <v>153</v>
      </c>
      <c r="D1665">
        <v>0.376</v>
      </c>
      <c r="E1665" t="s">
        <v>40</v>
      </c>
      <c r="F1665">
        <f t="shared" si="50"/>
        <v>0.376</v>
      </c>
      <c r="G1665">
        <f>VLOOKUP($C1665,'Lab Blank'!$D$4:$G$193,4,FALSE)</f>
        <v>0</v>
      </c>
      <c r="H1665">
        <f t="shared" si="51"/>
        <v>0.376</v>
      </c>
    </row>
    <row r="1666" spans="2:8" x14ac:dyDescent="0.2">
      <c r="B1666" s="1" t="s">
        <v>202</v>
      </c>
      <c r="C1666" s="1" t="s">
        <v>154</v>
      </c>
      <c r="D1666">
        <v>0.75</v>
      </c>
      <c r="E1666" t="s">
        <v>40</v>
      </c>
      <c r="F1666">
        <f t="shared" si="50"/>
        <v>0.75</v>
      </c>
      <c r="G1666">
        <f>VLOOKUP($C1666,'Lab Blank'!$D$4:$G$193,4,FALSE)</f>
        <v>0</v>
      </c>
      <c r="H1666">
        <f t="shared" si="51"/>
        <v>0.75</v>
      </c>
    </row>
    <row r="1667" spans="2:8" x14ac:dyDescent="0.2">
      <c r="B1667" s="1" t="s">
        <v>202</v>
      </c>
      <c r="C1667" s="1" t="s">
        <v>155</v>
      </c>
      <c r="D1667">
        <v>0.68400000000000005</v>
      </c>
      <c r="E1667" t="s">
        <v>174</v>
      </c>
      <c r="F1667">
        <f t="shared" si="50"/>
        <v>0.68400000000000005</v>
      </c>
      <c r="G1667">
        <f>VLOOKUP($C1667,'Lab Blank'!$D$4:$G$193,4,FALSE)</f>
        <v>0</v>
      </c>
      <c r="H1667">
        <f t="shared" si="51"/>
        <v>0.68400000000000005</v>
      </c>
    </row>
    <row r="1668" spans="2:8" x14ac:dyDescent="0.2">
      <c r="B1668" s="1" t="s">
        <v>202</v>
      </c>
      <c r="C1668" s="1" t="s">
        <v>156</v>
      </c>
      <c r="D1668">
        <v>0.29499999999999998</v>
      </c>
      <c r="E1668" t="s">
        <v>12</v>
      </c>
      <c r="F1668" t="str">
        <f t="shared" si="50"/>
        <v>na</v>
      </c>
      <c r="G1668">
        <f>VLOOKUP($C1668,'Lab Blank'!$D$4:$G$193,4,FALSE)</f>
        <v>0</v>
      </c>
      <c r="H1668" t="str">
        <f t="shared" si="51"/>
        <v>na</v>
      </c>
    </row>
    <row r="1669" spans="2:8" x14ac:dyDescent="0.2">
      <c r="B1669" s="1" t="s">
        <v>202</v>
      </c>
      <c r="C1669" s="1" t="s">
        <v>157</v>
      </c>
      <c r="D1669">
        <v>0.32700000000000001</v>
      </c>
      <c r="E1669" t="s">
        <v>12</v>
      </c>
      <c r="F1669" t="str">
        <f t="shared" si="50"/>
        <v>na</v>
      </c>
      <c r="G1669">
        <f>VLOOKUP($C1669,'Lab Blank'!$D$4:$G$193,4,FALSE)</f>
        <v>0</v>
      </c>
      <c r="H1669" t="str">
        <f t="shared" si="51"/>
        <v>na</v>
      </c>
    </row>
    <row r="1670" spans="2:8" x14ac:dyDescent="0.2">
      <c r="B1670" s="1" t="s">
        <v>202</v>
      </c>
      <c r="C1670" s="1" t="s">
        <v>158</v>
      </c>
      <c r="D1670">
        <v>0.76500000000000001</v>
      </c>
      <c r="E1670" t="s">
        <v>40</v>
      </c>
      <c r="F1670">
        <f t="shared" ref="F1670:F1733" si="52">IF(OR(LEFT(C1670,3)&lt;&gt;"PCB",RIGHT(C1670,1)="L",NOT(ISERROR(SEARCH("U",E1670)))),"na",D1670)</f>
        <v>0.76500000000000001</v>
      </c>
      <c r="G1670">
        <f>VLOOKUP($C1670,'Lab Blank'!$D$4:$G$193,4,FALSE)</f>
        <v>0</v>
      </c>
      <c r="H1670">
        <f t="shared" ref="H1670:H1733" si="53">IF(OR($F1670="na",$F1670&lt;3*G1670),"na",$F1670)</f>
        <v>0.76500000000000001</v>
      </c>
    </row>
    <row r="1671" spans="2:8" x14ac:dyDescent="0.2">
      <c r="B1671" s="1" t="s">
        <v>202</v>
      </c>
      <c r="C1671" s="1" t="s">
        <v>159</v>
      </c>
      <c r="D1671">
        <v>0.438</v>
      </c>
      <c r="E1671" t="s">
        <v>12</v>
      </c>
      <c r="F1671" t="str">
        <f t="shared" si="52"/>
        <v>na</v>
      </c>
      <c r="G1671">
        <f>VLOOKUP($C1671,'Lab Blank'!$D$4:$G$193,4,FALSE)</f>
        <v>0</v>
      </c>
      <c r="H1671" t="str">
        <f t="shared" si="53"/>
        <v>na</v>
      </c>
    </row>
    <row r="1672" spans="2:8" x14ac:dyDescent="0.2">
      <c r="B1672" s="1" t="s">
        <v>202</v>
      </c>
      <c r="C1672" s="1" t="s">
        <v>160</v>
      </c>
      <c r="D1672">
        <v>0.45400000000000001</v>
      </c>
      <c r="E1672" t="s">
        <v>12</v>
      </c>
      <c r="F1672" t="str">
        <f t="shared" si="52"/>
        <v>na</v>
      </c>
      <c r="G1672">
        <f>VLOOKUP($C1672,'Lab Blank'!$D$4:$G$193,4,FALSE)</f>
        <v>0</v>
      </c>
      <c r="H1672" t="str">
        <f t="shared" si="53"/>
        <v>na</v>
      </c>
    </row>
    <row r="1673" spans="2:8" x14ac:dyDescent="0.2">
      <c r="B1673" s="1" t="s">
        <v>202</v>
      </c>
      <c r="C1673" s="1" t="s">
        <v>161</v>
      </c>
      <c r="D1673">
        <v>0.30499999999999999</v>
      </c>
      <c r="E1673" t="s">
        <v>179</v>
      </c>
      <c r="F1673" t="str">
        <f t="shared" si="52"/>
        <v>na</v>
      </c>
      <c r="G1673">
        <f>VLOOKUP($C1673,'Lab Blank'!$D$4:$G$193,4,FALSE)</f>
        <v>0</v>
      </c>
      <c r="H1673" t="str">
        <f t="shared" si="53"/>
        <v>na</v>
      </c>
    </row>
    <row r="1674" spans="2:8" x14ac:dyDescent="0.2">
      <c r="B1674" s="1" t="s">
        <v>202</v>
      </c>
      <c r="C1674" s="1" t="s">
        <v>162</v>
      </c>
      <c r="D1674">
        <v>1.36</v>
      </c>
      <c r="E1674" t="s">
        <v>176</v>
      </c>
      <c r="F1674">
        <f t="shared" si="52"/>
        <v>1.36</v>
      </c>
      <c r="G1674">
        <f>VLOOKUP($C1674,'Lab Blank'!$D$4:$G$193,4,FALSE)</f>
        <v>0.372</v>
      </c>
      <c r="H1674">
        <f t="shared" si="53"/>
        <v>1.36</v>
      </c>
    </row>
    <row r="1675" spans="2:8" x14ac:dyDescent="0.2">
      <c r="B1675" s="1" t="s">
        <v>202</v>
      </c>
      <c r="C1675" s="1" t="s">
        <v>163</v>
      </c>
      <c r="D1675">
        <v>0.32300000000000001</v>
      </c>
      <c r="E1675" t="s">
        <v>12</v>
      </c>
      <c r="F1675" t="str">
        <f t="shared" si="52"/>
        <v>na</v>
      </c>
      <c r="G1675">
        <f>VLOOKUP($C1675,'Lab Blank'!$D$4:$G$193,4,FALSE)</f>
        <v>0</v>
      </c>
      <c r="H1675" t="str">
        <f t="shared" si="53"/>
        <v>na</v>
      </c>
    </row>
    <row r="1676" spans="2:8" x14ac:dyDescent="0.2">
      <c r="B1676" s="1" t="s">
        <v>202</v>
      </c>
      <c r="C1676" s="1" t="s">
        <v>164</v>
      </c>
      <c r="D1676">
        <v>0.92600000000000005</v>
      </c>
      <c r="E1676" t="s">
        <v>174</v>
      </c>
      <c r="F1676">
        <f t="shared" si="52"/>
        <v>0.92600000000000005</v>
      </c>
      <c r="G1676">
        <f>VLOOKUP($C1676,'Lab Blank'!$D$4:$G$193,4,FALSE)</f>
        <v>0</v>
      </c>
      <c r="H1676">
        <f t="shared" si="53"/>
        <v>0.92600000000000005</v>
      </c>
    </row>
    <row r="1677" spans="2:8" x14ac:dyDescent="0.2">
      <c r="B1677" s="1" t="s">
        <v>202</v>
      </c>
      <c r="C1677" s="1" t="s">
        <v>165</v>
      </c>
      <c r="D1677">
        <v>0.70199999999999996</v>
      </c>
      <c r="E1677" t="s">
        <v>40</v>
      </c>
      <c r="F1677">
        <f t="shared" si="52"/>
        <v>0.70199999999999996</v>
      </c>
      <c r="G1677">
        <f>VLOOKUP($C1677,'Lab Blank'!$D$4:$G$193,4,FALSE)</f>
        <v>0</v>
      </c>
      <c r="H1677">
        <f t="shared" si="53"/>
        <v>0.70199999999999996</v>
      </c>
    </row>
    <row r="1678" spans="2:8" x14ac:dyDescent="0.2">
      <c r="B1678" s="1" t="s">
        <v>202</v>
      </c>
      <c r="C1678" s="1" t="s">
        <v>166</v>
      </c>
      <c r="D1678">
        <v>0.30599999999999999</v>
      </c>
      <c r="E1678" t="s">
        <v>12</v>
      </c>
      <c r="F1678" t="str">
        <f t="shared" si="52"/>
        <v>na</v>
      </c>
      <c r="G1678">
        <f>VLOOKUP($C1678,'Lab Blank'!$D$4:$G$193,4,FALSE)</f>
        <v>0</v>
      </c>
      <c r="H1678" t="str">
        <f t="shared" si="53"/>
        <v>na</v>
      </c>
    </row>
    <row r="1679" spans="2:8" x14ac:dyDescent="0.2">
      <c r="B1679" s="1" t="s">
        <v>202</v>
      </c>
      <c r="C1679" s="1" t="s">
        <v>167</v>
      </c>
      <c r="D1679">
        <v>0.44700000000000001</v>
      </c>
      <c r="E1679" t="s">
        <v>40</v>
      </c>
      <c r="F1679">
        <f t="shared" si="52"/>
        <v>0.44700000000000001</v>
      </c>
      <c r="G1679">
        <f>VLOOKUP($C1679,'Lab Blank'!$D$4:$G$193,4,FALSE)</f>
        <v>0</v>
      </c>
      <c r="H1679">
        <f t="shared" si="53"/>
        <v>0.44700000000000001</v>
      </c>
    </row>
    <row r="1680" spans="2:8" x14ac:dyDescent="0.2">
      <c r="B1680" s="1" t="s">
        <v>202</v>
      </c>
      <c r="C1680" s="1" t="s">
        <v>168</v>
      </c>
      <c r="D1680">
        <v>0.78700000000000003</v>
      </c>
      <c r="E1680" t="s">
        <v>40</v>
      </c>
      <c r="F1680">
        <f t="shared" si="52"/>
        <v>0.78700000000000003</v>
      </c>
      <c r="G1680">
        <f>VLOOKUP($C1680,'Lab Blank'!$D$4:$G$193,4,FALSE)</f>
        <v>0</v>
      </c>
      <c r="H1680">
        <f t="shared" si="53"/>
        <v>0.78700000000000003</v>
      </c>
    </row>
    <row r="1681" spans="2:8" x14ac:dyDescent="0.2">
      <c r="B1681" s="1" t="s">
        <v>202</v>
      </c>
      <c r="C1681" s="1" t="s">
        <v>169</v>
      </c>
      <c r="D1681">
        <v>0.42499999999999999</v>
      </c>
      <c r="E1681" t="s">
        <v>12</v>
      </c>
      <c r="F1681" t="str">
        <f t="shared" si="52"/>
        <v>na</v>
      </c>
      <c r="G1681">
        <f>VLOOKUP($C1681,'Lab Blank'!$D$4:$G$193,4,FALSE)</f>
        <v>0</v>
      </c>
      <c r="H1681" t="str">
        <f t="shared" si="53"/>
        <v>na</v>
      </c>
    </row>
    <row r="1682" spans="2:8" x14ac:dyDescent="0.2">
      <c r="B1682" s="1" t="s">
        <v>202</v>
      </c>
      <c r="C1682" s="1" t="s">
        <v>170</v>
      </c>
      <c r="D1682">
        <v>0.59499999999999997</v>
      </c>
      <c r="E1682" t="s">
        <v>174</v>
      </c>
      <c r="F1682">
        <f t="shared" si="52"/>
        <v>0.59499999999999997</v>
      </c>
      <c r="G1682">
        <f>VLOOKUP($C1682,'Lab Blank'!$D$4:$G$193,4,FALSE)</f>
        <v>0</v>
      </c>
      <c r="H1682">
        <f t="shared" si="53"/>
        <v>0.59499999999999997</v>
      </c>
    </row>
    <row r="1683" spans="2:8" x14ac:dyDescent="0.2">
      <c r="B1683" s="1" t="s">
        <v>202</v>
      </c>
      <c r="C1683" s="1" t="s">
        <v>171</v>
      </c>
      <c r="D1683">
        <v>0.95399999999999996</v>
      </c>
      <c r="E1683" t="s">
        <v>6</v>
      </c>
      <c r="F1683">
        <f t="shared" si="52"/>
        <v>0.95399999999999996</v>
      </c>
      <c r="G1683">
        <f>VLOOKUP($C1683,'Lab Blank'!$D$4:$G$193,4,FALSE)</f>
        <v>0.40200000000000002</v>
      </c>
      <c r="H1683" t="str">
        <f t="shared" si="53"/>
        <v>na</v>
      </c>
    </row>
    <row r="1684" spans="2:8" x14ac:dyDescent="0.2">
      <c r="B1684" s="1" t="s">
        <v>202</v>
      </c>
      <c r="C1684" s="1" t="s">
        <v>205</v>
      </c>
      <c r="D1684">
        <v>46.7</v>
      </c>
      <c r="F1684" t="str">
        <f t="shared" si="52"/>
        <v>na</v>
      </c>
      <c r="G1684">
        <f>VLOOKUP($C1684,'Lab Blank'!$D$4:$G$193,4,FALSE)</f>
        <v>42.1</v>
      </c>
      <c r="H1684" t="str">
        <f t="shared" si="53"/>
        <v>na</v>
      </c>
    </row>
    <row r="1685" spans="2:8" x14ac:dyDescent="0.2">
      <c r="B1685" s="1" t="s">
        <v>202</v>
      </c>
      <c r="C1685" s="1" t="s">
        <v>206</v>
      </c>
      <c r="D1685">
        <v>45.8</v>
      </c>
      <c r="E1685" t="s">
        <v>177</v>
      </c>
      <c r="F1685" t="str">
        <f t="shared" si="52"/>
        <v>na</v>
      </c>
      <c r="G1685">
        <f>VLOOKUP($C1685,'Lab Blank'!$D$4:$G$193,4,FALSE)</f>
        <v>45.2</v>
      </c>
      <c r="H1685" t="str">
        <f t="shared" si="53"/>
        <v>na</v>
      </c>
    </row>
    <row r="1686" spans="2:8" x14ac:dyDescent="0.2">
      <c r="B1686" s="1" t="s">
        <v>202</v>
      </c>
      <c r="C1686" s="1" t="s">
        <v>207</v>
      </c>
      <c r="D1686">
        <v>50.2</v>
      </c>
      <c r="F1686" t="str">
        <f t="shared" si="52"/>
        <v>na</v>
      </c>
      <c r="G1686">
        <f>VLOOKUP($C1686,'Lab Blank'!$D$4:$G$193,4,FALSE)</f>
        <v>46.7</v>
      </c>
      <c r="H1686" t="str">
        <f t="shared" si="53"/>
        <v>na</v>
      </c>
    </row>
    <row r="1687" spans="2:8" x14ac:dyDescent="0.2">
      <c r="B1687" s="1" t="s">
        <v>202</v>
      </c>
      <c r="C1687" s="1" t="s">
        <v>208</v>
      </c>
      <c r="D1687">
        <v>55.3</v>
      </c>
      <c r="F1687" t="str">
        <f t="shared" si="52"/>
        <v>na</v>
      </c>
      <c r="G1687">
        <f>VLOOKUP($C1687,'Lab Blank'!$D$4:$G$193,4,FALSE)</f>
        <v>54.2</v>
      </c>
      <c r="H1687" t="str">
        <f t="shared" si="53"/>
        <v>na</v>
      </c>
    </row>
    <row r="1688" spans="2:8" x14ac:dyDescent="0.2">
      <c r="B1688" s="1" t="s">
        <v>202</v>
      </c>
      <c r="C1688" s="1" t="s">
        <v>209</v>
      </c>
      <c r="D1688">
        <v>48.8</v>
      </c>
      <c r="F1688" t="str">
        <f t="shared" si="52"/>
        <v>na</v>
      </c>
      <c r="G1688">
        <f>VLOOKUP($C1688,'Lab Blank'!$D$4:$G$193,4,FALSE)</f>
        <v>45.5</v>
      </c>
      <c r="H1688" t="str">
        <f t="shared" si="53"/>
        <v>na</v>
      </c>
    </row>
    <row r="1689" spans="2:8" x14ac:dyDescent="0.2">
      <c r="B1689" s="1" t="s">
        <v>202</v>
      </c>
      <c r="C1689" s="1" t="s">
        <v>210</v>
      </c>
      <c r="D1689">
        <v>85.3</v>
      </c>
      <c r="F1689" t="str">
        <f t="shared" si="52"/>
        <v>na</v>
      </c>
      <c r="G1689">
        <f>VLOOKUP($C1689,'Lab Blank'!$D$4:$G$193,4,FALSE)</f>
        <v>83.9</v>
      </c>
      <c r="H1689" t="str">
        <f t="shared" si="53"/>
        <v>na</v>
      </c>
    </row>
    <row r="1690" spans="2:8" x14ac:dyDescent="0.2">
      <c r="B1690" s="1" t="s">
        <v>202</v>
      </c>
      <c r="C1690" s="1" t="s">
        <v>211</v>
      </c>
      <c r="D1690">
        <v>71</v>
      </c>
      <c r="F1690" t="str">
        <f t="shared" si="52"/>
        <v>na</v>
      </c>
      <c r="G1690">
        <f>VLOOKUP($C1690,'Lab Blank'!$D$4:$G$193,4,FALSE)</f>
        <v>64.8</v>
      </c>
      <c r="H1690" t="str">
        <f t="shared" si="53"/>
        <v>na</v>
      </c>
    </row>
    <row r="1691" spans="2:8" x14ac:dyDescent="0.2">
      <c r="B1691" s="1" t="s">
        <v>202</v>
      </c>
      <c r="C1691" s="1" t="s">
        <v>212</v>
      </c>
      <c r="D1691">
        <v>91</v>
      </c>
      <c r="F1691" t="str">
        <f t="shared" si="52"/>
        <v>na</v>
      </c>
      <c r="G1691">
        <f>VLOOKUP($C1691,'Lab Blank'!$D$4:$G$193,4,FALSE)</f>
        <v>86.8</v>
      </c>
      <c r="H1691" t="str">
        <f t="shared" si="53"/>
        <v>na</v>
      </c>
    </row>
    <row r="1692" spans="2:8" x14ac:dyDescent="0.2">
      <c r="B1692" s="1" t="s">
        <v>202</v>
      </c>
      <c r="C1692" s="1" t="s">
        <v>213</v>
      </c>
      <c r="D1692">
        <v>84.5</v>
      </c>
      <c r="F1692" t="str">
        <f t="shared" si="52"/>
        <v>na</v>
      </c>
      <c r="G1692">
        <f>VLOOKUP($C1692,'Lab Blank'!$D$4:$G$193,4,FALSE)</f>
        <v>81.400000000000006</v>
      </c>
      <c r="H1692" t="str">
        <f t="shared" si="53"/>
        <v>na</v>
      </c>
    </row>
    <row r="1693" spans="2:8" x14ac:dyDescent="0.2">
      <c r="B1693" s="1" t="s">
        <v>202</v>
      </c>
      <c r="C1693" s="1" t="s">
        <v>214</v>
      </c>
      <c r="D1693">
        <v>66.599999999999994</v>
      </c>
      <c r="F1693" t="str">
        <f t="shared" si="52"/>
        <v>na</v>
      </c>
      <c r="G1693">
        <f>VLOOKUP($C1693,'Lab Blank'!$D$4:$G$193,4,FALSE)</f>
        <v>64.8</v>
      </c>
      <c r="H1693" t="str">
        <f t="shared" si="53"/>
        <v>na</v>
      </c>
    </row>
    <row r="1694" spans="2:8" x14ac:dyDescent="0.2">
      <c r="B1694" s="1" t="s">
        <v>202</v>
      </c>
      <c r="C1694" s="1" t="s">
        <v>215</v>
      </c>
      <c r="D1694">
        <v>103</v>
      </c>
      <c r="F1694" t="str">
        <f t="shared" si="52"/>
        <v>na</v>
      </c>
      <c r="G1694">
        <f>VLOOKUP($C1694,'Lab Blank'!$D$4:$G$193,4,FALSE)</f>
        <v>112</v>
      </c>
      <c r="H1694" t="str">
        <f t="shared" si="53"/>
        <v>na</v>
      </c>
    </row>
    <row r="1695" spans="2:8" x14ac:dyDescent="0.2">
      <c r="B1695" s="1" t="s">
        <v>202</v>
      </c>
      <c r="C1695" s="1" t="s">
        <v>216</v>
      </c>
      <c r="D1695">
        <v>90.8</v>
      </c>
      <c r="F1695" t="str">
        <f t="shared" si="52"/>
        <v>na</v>
      </c>
      <c r="G1695">
        <f>VLOOKUP($C1695,'Lab Blank'!$D$4:$G$193,4,FALSE)</f>
        <v>88.5</v>
      </c>
      <c r="H1695" t="str">
        <f t="shared" si="53"/>
        <v>na</v>
      </c>
    </row>
    <row r="1696" spans="2:8" x14ac:dyDescent="0.2">
      <c r="B1696" s="1" t="s">
        <v>202</v>
      </c>
      <c r="C1696" s="1" t="s">
        <v>217</v>
      </c>
      <c r="D1696">
        <v>95</v>
      </c>
      <c r="F1696" t="str">
        <f t="shared" si="52"/>
        <v>na</v>
      </c>
      <c r="G1696">
        <f>VLOOKUP($C1696,'Lab Blank'!$D$4:$G$193,4,FALSE)</f>
        <v>90.5</v>
      </c>
      <c r="H1696" t="str">
        <f t="shared" si="53"/>
        <v>na</v>
      </c>
    </row>
    <row r="1697" spans="2:8" x14ac:dyDescent="0.2">
      <c r="B1697" s="1" t="s">
        <v>202</v>
      </c>
      <c r="C1697" s="1" t="s">
        <v>218</v>
      </c>
      <c r="D1697">
        <v>91.9</v>
      </c>
      <c r="F1697" t="str">
        <f t="shared" si="52"/>
        <v>na</v>
      </c>
      <c r="G1697">
        <f>VLOOKUP($C1697,'Lab Blank'!$D$4:$G$193,4,FALSE)</f>
        <v>90.5</v>
      </c>
      <c r="H1697" t="str">
        <f t="shared" si="53"/>
        <v>na</v>
      </c>
    </row>
    <row r="1698" spans="2:8" x14ac:dyDescent="0.2">
      <c r="B1698" s="1" t="s">
        <v>202</v>
      </c>
      <c r="C1698" s="1" t="s">
        <v>219</v>
      </c>
      <c r="D1698">
        <v>86.9</v>
      </c>
      <c r="F1698" t="str">
        <f t="shared" si="52"/>
        <v>na</v>
      </c>
      <c r="G1698">
        <f>VLOOKUP($C1698,'Lab Blank'!$D$4:$G$193,4,FALSE)</f>
        <v>85.3</v>
      </c>
      <c r="H1698" t="str">
        <f t="shared" si="53"/>
        <v>na</v>
      </c>
    </row>
    <row r="1699" spans="2:8" x14ac:dyDescent="0.2">
      <c r="B1699" s="1" t="s">
        <v>202</v>
      </c>
      <c r="C1699" s="1" t="s">
        <v>220</v>
      </c>
      <c r="D1699">
        <v>72.099999999999994</v>
      </c>
      <c r="F1699" t="str">
        <f t="shared" si="52"/>
        <v>na</v>
      </c>
      <c r="G1699">
        <f>VLOOKUP($C1699,'Lab Blank'!$D$4:$G$193,4,FALSE)</f>
        <v>69.8</v>
      </c>
      <c r="H1699" t="str">
        <f t="shared" si="53"/>
        <v>na</v>
      </c>
    </row>
    <row r="1700" spans="2:8" x14ac:dyDescent="0.2">
      <c r="B1700" s="1" t="s">
        <v>202</v>
      </c>
      <c r="C1700" s="1" t="s">
        <v>221</v>
      </c>
      <c r="D1700">
        <v>80.599999999999994</v>
      </c>
      <c r="E1700" t="s">
        <v>175</v>
      </c>
      <c r="F1700" t="str">
        <f t="shared" si="52"/>
        <v>na</v>
      </c>
      <c r="G1700">
        <f>VLOOKUP($C1700,'Lab Blank'!$D$4:$G$193,4,FALSE)</f>
        <v>77.099999999999994</v>
      </c>
      <c r="H1700" t="str">
        <f t="shared" si="53"/>
        <v>na</v>
      </c>
    </row>
    <row r="1701" spans="2:8" x14ac:dyDescent="0.2">
      <c r="B1701" s="1" t="s">
        <v>202</v>
      </c>
      <c r="C1701" s="1" t="s">
        <v>222</v>
      </c>
      <c r="D1701">
        <v>82.4</v>
      </c>
      <c r="F1701" t="str">
        <f t="shared" si="52"/>
        <v>na</v>
      </c>
      <c r="G1701">
        <f>VLOOKUP($C1701,'Lab Blank'!$D$4:$G$193,4,FALSE)</f>
        <v>78</v>
      </c>
      <c r="H1701" t="str">
        <f t="shared" si="53"/>
        <v>na</v>
      </c>
    </row>
    <row r="1702" spans="2:8" x14ac:dyDescent="0.2">
      <c r="B1702" s="1" t="s">
        <v>202</v>
      </c>
      <c r="C1702" s="1" t="s">
        <v>223</v>
      </c>
      <c r="D1702">
        <v>74.8</v>
      </c>
      <c r="F1702" t="str">
        <f t="shared" si="52"/>
        <v>na</v>
      </c>
      <c r="G1702">
        <f>VLOOKUP($C1702,'Lab Blank'!$D$4:$G$193,4,FALSE)</f>
        <v>71.5</v>
      </c>
      <c r="H1702" t="str">
        <f t="shared" si="53"/>
        <v>na</v>
      </c>
    </row>
    <row r="1703" spans="2:8" x14ac:dyDescent="0.2">
      <c r="B1703" s="1" t="s">
        <v>202</v>
      </c>
      <c r="C1703" s="1" t="s">
        <v>224</v>
      </c>
      <c r="D1703">
        <v>91.9</v>
      </c>
      <c r="F1703" t="str">
        <f t="shared" si="52"/>
        <v>na</v>
      </c>
      <c r="G1703">
        <f>VLOOKUP($C1703,'Lab Blank'!$D$4:$G$193,4,FALSE)</f>
        <v>95.3</v>
      </c>
      <c r="H1703" t="str">
        <f t="shared" si="53"/>
        <v>na</v>
      </c>
    </row>
    <row r="1704" spans="2:8" x14ac:dyDescent="0.2">
      <c r="B1704" s="1" t="s">
        <v>202</v>
      </c>
      <c r="C1704" s="1" t="s">
        <v>225</v>
      </c>
      <c r="D1704">
        <v>85.4</v>
      </c>
      <c r="F1704" t="str">
        <f t="shared" si="52"/>
        <v>na</v>
      </c>
      <c r="G1704">
        <f>VLOOKUP($C1704,'Lab Blank'!$D$4:$G$193,4,FALSE)</f>
        <v>92.6</v>
      </c>
      <c r="H1704" t="str">
        <f t="shared" si="53"/>
        <v>na</v>
      </c>
    </row>
    <row r="1705" spans="2:8" x14ac:dyDescent="0.2">
      <c r="B1705" s="1" t="s">
        <v>202</v>
      </c>
      <c r="C1705" s="1" t="s">
        <v>226</v>
      </c>
      <c r="D1705">
        <v>72.099999999999994</v>
      </c>
      <c r="F1705" t="str">
        <f t="shared" si="52"/>
        <v>na</v>
      </c>
      <c r="G1705">
        <f>VLOOKUP($C1705,'Lab Blank'!$D$4:$G$193,4,FALSE)</f>
        <v>75</v>
      </c>
      <c r="H1705" t="str">
        <f t="shared" si="53"/>
        <v>na</v>
      </c>
    </row>
    <row r="1706" spans="2:8" x14ac:dyDescent="0.2">
      <c r="B1706" s="1" t="s">
        <v>202</v>
      </c>
      <c r="C1706" s="1" t="s">
        <v>227</v>
      </c>
      <c r="D1706">
        <v>102</v>
      </c>
      <c r="F1706" t="str">
        <f t="shared" si="52"/>
        <v>na</v>
      </c>
      <c r="G1706">
        <f>VLOOKUP($C1706,'Lab Blank'!$D$4:$G$193,4,FALSE)</f>
        <v>101</v>
      </c>
      <c r="H1706" t="str">
        <f t="shared" si="53"/>
        <v>na</v>
      </c>
    </row>
    <row r="1707" spans="2:8" x14ac:dyDescent="0.2">
      <c r="B1707" s="1" t="s">
        <v>202</v>
      </c>
      <c r="C1707" s="1" t="s">
        <v>228</v>
      </c>
      <c r="D1707">
        <v>63.5</v>
      </c>
      <c r="F1707" t="str">
        <f t="shared" si="52"/>
        <v>na</v>
      </c>
      <c r="G1707">
        <f>VLOOKUP($C1707,'Lab Blank'!$D$4:$G$193,4,FALSE)</f>
        <v>65.900000000000006</v>
      </c>
      <c r="H1707" t="str">
        <f t="shared" si="53"/>
        <v>na</v>
      </c>
    </row>
    <row r="1708" spans="2:8" x14ac:dyDescent="0.2">
      <c r="B1708" s="1" t="s">
        <v>202</v>
      </c>
      <c r="C1708" s="1" t="s">
        <v>229</v>
      </c>
      <c r="D1708">
        <v>92.3</v>
      </c>
      <c r="F1708" t="str">
        <f t="shared" si="52"/>
        <v>na</v>
      </c>
      <c r="G1708">
        <f>VLOOKUP($C1708,'Lab Blank'!$D$4:$G$193,4,FALSE)</f>
        <v>89</v>
      </c>
      <c r="H1708" t="str">
        <f t="shared" si="53"/>
        <v>na</v>
      </c>
    </row>
    <row r="1709" spans="2:8" x14ac:dyDescent="0.2">
      <c r="B1709" s="1" t="s">
        <v>202</v>
      </c>
      <c r="C1709" s="1" t="s">
        <v>230</v>
      </c>
      <c r="D1709">
        <v>67.3</v>
      </c>
      <c r="F1709" t="str">
        <f t="shared" si="52"/>
        <v>na</v>
      </c>
      <c r="G1709">
        <f>VLOOKUP($C1709,'Lab Blank'!$D$4:$G$193,4,FALSE)</f>
        <v>72.400000000000006</v>
      </c>
      <c r="H1709" t="str">
        <f t="shared" si="53"/>
        <v>na</v>
      </c>
    </row>
    <row r="1710" spans="2:8" x14ac:dyDescent="0.2">
      <c r="B1710" s="1" t="s">
        <v>202</v>
      </c>
      <c r="C1710" s="1" t="s">
        <v>231</v>
      </c>
      <c r="D1710">
        <v>77.7</v>
      </c>
      <c r="F1710" t="str">
        <f t="shared" si="52"/>
        <v>na</v>
      </c>
      <c r="G1710">
        <f>VLOOKUP($C1710,'Lab Blank'!$D$4:$G$193,4,FALSE)</f>
        <v>79.3</v>
      </c>
      <c r="H1710" t="str">
        <f t="shared" si="53"/>
        <v>na</v>
      </c>
    </row>
    <row r="1711" spans="2:8" x14ac:dyDescent="0.2">
      <c r="B1711" s="1" t="s">
        <v>202</v>
      </c>
      <c r="C1711" s="1" t="s">
        <v>232</v>
      </c>
      <c r="D1711">
        <v>65.599999999999994</v>
      </c>
      <c r="F1711" t="str">
        <f t="shared" si="52"/>
        <v>na</v>
      </c>
      <c r="G1711">
        <f>VLOOKUP($C1711,'Lab Blank'!$D$4:$G$193,4,FALSE)</f>
        <v>70.3</v>
      </c>
      <c r="H1711" t="str">
        <f t="shared" si="53"/>
        <v>na</v>
      </c>
    </row>
    <row r="1712" spans="2:8" x14ac:dyDescent="0.2">
      <c r="B1712" s="1" t="s">
        <v>202</v>
      </c>
      <c r="C1712" s="1" t="s">
        <v>234</v>
      </c>
      <c r="D1712">
        <v>86.7</v>
      </c>
      <c r="F1712" t="str">
        <f t="shared" si="52"/>
        <v>na</v>
      </c>
      <c r="G1712">
        <f>VLOOKUP($C1712,'Lab Blank'!$D$4:$G$193,4,FALSE)</f>
        <v>82.1</v>
      </c>
      <c r="H1712" t="str">
        <f t="shared" si="53"/>
        <v>na</v>
      </c>
    </row>
    <row r="1713" spans="2:8" x14ac:dyDescent="0.2">
      <c r="B1713" s="1" t="s">
        <v>202</v>
      </c>
      <c r="C1713" s="1" t="s">
        <v>235</v>
      </c>
      <c r="D1713">
        <v>79.900000000000006</v>
      </c>
      <c r="F1713" t="str">
        <f t="shared" si="52"/>
        <v>na</v>
      </c>
      <c r="G1713">
        <f>VLOOKUP($C1713,'Lab Blank'!$D$4:$G$193,4,FALSE)</f>
        <v>76.099999999999994</v>
      </c>
      <c r="H1713" t="str">
        <f t="shared" si="53"/>
        <v>na</v>
      </c>
    </row>
    <row r="1714" spans="2:8" x14ac:dyDescent="0.2">
      <c r="B1714" s="1" t="s">
        <v>202</v>
      </c>
      <c r="C1714" s="1" t="s">
        <v>236</v>
      </c>
      <c r="D1714">
        <v>74.7</v>
      </c>
      <c r="F1714" t="str">
        <f t="shared" si="52"/>
        <v>na</v>
      </c>
      <c r="G1714">
        <f>VLOOKUP($C1714,'Lab Blank'!$D$4:$G$193,4,FALSE)</f>
        <v>72</v>
      </c>
      <c r="H1714" t="str">
        <f t="shared" si="53"/>
        <v>na</v>
      </c>
    </row>
    <row r="1715" spans="2:8" x14ac:dyDescent="0.2">
      <c r="B1715" s="1" t="s">
        <v>203</v>
      </c>
      <c r="C1715" s="1" t="s">
        <v>5</v>
      </c>
      <c r="D1715">
        <v>1</v>
      </c>
      <c r="E1715" t="s">
        <v>6</v>
      </c>
      <c r="F1715">
        <f t="shared" si="52"/>
        <v>1</v>
      </c>
      <c r="G1715">
        <f>VLOOKUP($C1715,'Lab Blank'!$D$4:$G$193,4,FALSE)</f>
        <v>1.63</v>
      </c>
      <c r="H1715" t="str">
        <f t="shared" si="53"/>
        <v>na</v>
      </c>
    </row>
    <row r="1716" spans="2:8" x14ac:dyDescent="0.2">
      <c r="B1716" s="1" t="s">
        <v>203</v>
      </c>
      <c r="C1716" s="1" t="s">
        <v>7</v>
      </c>
      <c r="D1716">
        <v>0.58799999999999997</v>
      </c>
      <c r="E1716" t="s">
        <v>193</v>
      </c>
      <c r="F1716">
        <f t="shared" si="52"/>
        <v>0.58799999999999997</v>
      </c>
      <c r="G1716">
        <f>VLOOKUP($C1716,'Lab Blank'!$D$4:$G$193,4,FALSE)</f>
        <v>0.746</v>
      </c>
      <c r="H1716" t="str">
        <f t="shared" si="53"/>
        <v>na</v>
      </c>
    </row>
    <row r="1717" spans="2:8" x14ac:dyDescent="0.2">
      <c r="B1717" s="1" t="s">
        <v>203</v>
      </c>
      <c r="C1717" s="1" t="s">
        <v>8</v>
      </c>
      <c r="D1717">
        <v>1.33</v>
      </c>
      <c r="E1717" t="s">
        <v>193</v>
      </c>
      <c r="F1717">
        <f t="shared" si="52"/>
        <v>1.33</v>
      </c>
      <c r="G1717">
        <f>VLOOKUP($C1717,'Lab Blank'!$D$4:$G$193,4,FALSE)</f>
        <v>2.21</v>
      </c>
      <c r="H1717" t="str">
        <f t="shared" si="53"/>
        <v>na</v>
      </c>
    </row>
    <row r="1718" spans="2:8" x14ac:dyDescent="0.2">
      <c r="B1718" s="1" t="s">
        <v>203</v>
      </c>
      <c r="C1718" s="1" t="s">
        <v>10</v>
      </c>
      <c r="D1718">
        <v>1.1100000000000001</v>
      </c>
      <c r="E1718" t="s">
        <v>6</v>
      </c>
      <c r="F1718">
        <f t="shared" si="52"/>
        <v>1.1100000000000001</v>
      </c>
      <c r="G1718">
        <f>VLOOKUP($C1718,'Lab Blank'!$D$4:$G$193,4,FALSE)</f>
        <v>1.06</v>
      </c>
      <c r="H1718" t="str">
        <f t="shared" si="53"/>
        <v>na</v>
      </c>
    </row>
    <row r="1719" spans="2:8" x14ac:dyDescent="0.2">
      <c r="B1719" s="1" t="s">
        <v>203</v>
      </c>
      <c r="C1719" s="1" t="s">
        <v>11</v>
      </c>
      <c r="D1719">
        <v>0.49299999999999999</v>
      </c>
      <c r="E1719" t="s">
        <v>12</v>
      </c>
      <c r="F1719" t="str">
        <f t="shared" si="52"/>
        <v>na</v>
      </c>
      <c r="G1719">
        <f>VLOOKUP($C1719,'Lab Blank'!$D$4:$G$193,4,FALSE)</f>
        <v>0</v>
      </c>
      <c r="H1719" t="str">
        <f t="shared" si="53"/>
        <v>na</v>
      </c>
    </row>
    <row r="1720" spans="2:8" x14ac:dyDescent="0.2">
      <c r="B1720" s="1" t="s">
        <v>203</v>
      </c>
      <c r="C1720" s="1" t="s">
        <v>13</v>
      </c>
      <c r="D1720">
        <v>0.442</v>
      </c>
      <c r="E1720" t="s">
        <v>12</v>
      </c>
      <c r="F1720" t="str">
        <f t="shared" si="52"/>
        <v>na</v>
      </c>
      <c r="G1720">
        <f>VLOOKUP($C1720,'Lab Blank'!$D$4:$G$193,4,FALSE)</f>
        <v>0</v>
      </c>
      <c r="H1720" t="str">
        <f t="shared" si="53"/>
        <v>na</v>
      </c>
    </row>
    <row r="1721" spans="2:8" x14ac:dyDescent="0.2">
      <c r="B1721" s="1" t="s">
        <v>203</v>
      </c>
      <c r="C1721" s="1" t="s">
        <v>14</v>
      </c>
      <c r="D1721">
        <v>1.24</v>
      </c>
      <c r="E1721" t="s">
        <v>6</v>
      </c>
      <c r="F1721">
        <f t="shared" si="52"/>
        <v>1.24</v>
      </c>
      <c r="G1721">
        <f>VLOOKUP($C1721,'Lab Blank'!$D$4:$G$193,4,FALSE)</f>
        <v>1.74</v>
      </c>
      <c r="H1721" t="str">
        <f t="shared" si="53"/>
        <v>na</v>
      </c>
    </row>
    <row r="1722" spans="2:8" x14ac:dyDescent="0.2">
      <c r="B1722" s="1" t="s">
        <v>203</v>
      </c>
      <c r="C1722" s="1" t="s">
        <v>15</v>
      </c>
      <c r="D1722">
        <v>1.71</v>
      </c>
      <c r="E1722" t="s">
        <v>9</v>
      </c>
      <c r="F1722">
        <f t="shared" si="52"/>
        <v>1.71</v>
      </c>
      <c r="G1722">
        <f>VLOOKUP($C1722,'Lab Blank'!$D$4:$G$193,4,FALSE)</f>
        <v>1.56</v>
      </c>
      <c r="H1722" t="str">
        <f t="shared" si="53"/>
        <v>na</v>
      </c>
    </row>
    <row r="1723" spans="2:8" x14ac:dyDescent="0.2">
      <c r="B1723" s="1" t="s">
        <v>203</v>
      </c>
      <c r="C1723" s="1" t="s">
        <v>16</v>
      </c>
      <c r="D1723">
        <v>0.43</v>
      </c>
      <c r="E1723" t="s">
        <v>12</v>
      </c>
      <c r="F1723" t="str">
        <f t="shared" si="52"/>
        <v>na</v>
      </c>
      <c r="G1723">
        <f>VLOOKUP($C1723,'Lab Blank'!$D$4:$G$193,4,FALSE)</f>
        <v>0</v>
      </c>
      <c r="H1723" t="str">
        <f t="shared" si="53"/>
        <v>na</v>
      </c>
    </row>
    <row r="1724" spans="2:8" x14ac:dyDescent="0.2">
      <c r="B1724" s="1" t="s">
        <v>203</v>
      </c>
      <c r="C1724" s="1" t="s">
        <v>17</v>
      </c>
      <c r="D1724">
        <v>0.438</v>
      </c>
      <c r="E1724" t="s">
        <v>12</v>
      </c>
      <c r="F1724" t="str">
        <f t="shared" si="52"/>
        <v>na</v>
      </c>
      <c r="G1724">
        <f>VLOOKUP($C1724,'Lab Blank'!$D$4:$G$193,4,FALSE)</f>
        <v>0</v>
      </c>
      <c r="H1724" t="str">
        <f t="shared" si="53"/>
        <v>na</v>
      </c>
    </row>
    <row r="1725" spans="2:8" x14ac:dyDescent="0.2">
      <c r="B1725" s="1" t="s">
        <v>203</v>
      </c>
      <c r="C1725" s="1" t="s">
        <v>18</v>
      </c>
      <c r="D1725">
        <v>13.4</v>
      </c>
      <c r="E1725" t="s">
        <v>9</v>
      </c>
      <c r="F1725">
        <f t="shared" si="52"/>
        <v>13.4</v>
      </c>
      <c r="G1725">
        <f>VLOOKUP($C1725,'Lab Blank'!$D$4:$G$193,4,FALSE)</f>
        <v>16.3</v>
      </c>
      <c r="H1725" t="str">
        <f t="shared" si="53"/>
        <v>na</v>
      </c>
    </row>
    <row r="1726" spans="2:8" x14ac:dyDescent="0.2">
      <c r="B1726" s="1" t="s">
        <v>203</v>
      </c>
      <c r="C1726" s="1" t="s">
        <v>19</v>
      </c>
      <c r="D1726">
        <v>0.48</v>
      </c>
      <c r="E1726" t="s">
        <v>20</v>
      </c>
      <c r="F1726" t="str">
        <f t="shared" si="52"/>
        <v>na</v>
      </c>
      <c r="G1726">
        <f>VLOOKUP($C1726,'Lab Blank'!$D$4:$G$193,4,FALSE)</f>
        <v>0</v>
      </c>
      <c r="H1726" t="str">
        <f t="shared" si="53"/>
        <v>na</v>
      </c>
    </row>
    <row r="1727" spans="2:8" x14ac:dyDescent="0.2">
      <c r="B1727" s="1" t="s">
        <v>203</v>
      </c>
      <c r="C1727" s="1" t="s">
        <v>21</v>
      </c>
      <c r="D1727">
        <v>0.45100000000000001</v>
      </c>
      <c r="E1727" t="s">
        <v>12</v>
      </c>
      <c r="F1727" t="str">
        <f t="shared" si="52"/>
        <v>na</v>
      </c>
      <c r="G1727">
        <f>VLOOKUP($C1727,'Lab Blank'!$D$4:$G$193,4,FALSE)</f>
        <v>0</v>
      </c>
      <c r="H1727" t="str">
        <f t="shared" si="53"/>
        <v>na</v>
      </c>
    </row>
    <row r="1728" spans="2:8" x14ac:dyDescent="0.2">
      <c r="B1728" s="1" t="s">
        <v>203</v>
      </c>
      <c r="C1728" s="1" t="s">
        <v>22</v>
      </c>
      <c r="D1728">
        <v>1.5</v>
      </c>
      <c r="E1728" t="s">
        <v>9</v>
      </c>
      <c r="F1728">
        <f t="shared" si="52"/>
        <v>1.5</v>
      </c>
      <c r="G1728">
        <f>VLOOKUP($C1728,'Lab Blank'!$D$4:$G$193,4,FALSE)</f>
        <v>1.62</v>
      </c>
      <c r="H1728" t="str">
        <f t="shared" si="53"/>
        <v>na</v>
      </c>
    </row>
    <row r="1729" spans="2:8" x14ac:dyDescent="0.2">
      <c r="B1729" s="1" t="s">
        <v>203</v>
      </c>
      <c r="C1729" s="1" t="s">
        <v>23</v>
      </c>
      <c r="D1729">
        <v>0.86</v>
      </c>
      <c r="E1729" t="s">
        <v>6</v>
      </c>
      <c r="F1729">
        <f t="shared" si="52"/>
        <v>0.86</v>
      </c>
      <c r="G1729">
        <f>VLOOKUP($C1729,'Lab Blank'!$D$4:$G$193,4,FALSE)</f>
        <v>0.66100000000000003</v>
      </c>
      <c r="H1729" t="str">
        <f t="shared" si="53"/>
        <v>na</v>
      </c>
    </row>
    <row r="1730" spans="2:8" x14ac:dyDescent="0.2">
      <c r="B1730" s="1" t="s">
        <v>203</v>
      </c>
      <c r="C1730" s="1" t="s">
        <v>24</v>
      </c>
      <c r="D1730">
        <v>0.86399999999999999</v>
      </c>
      <c r="E1730" t="s">
        <v>6</v>
      </c>
      <c r="F1730">
        <f t="shared" si="52"/>
        <v>0.86399999999999999</v>
      </c>
      <c r="G1730">
        <f>VLOOKUP($C1730,'Lab Blank'!$D$4:$G$193,4,FALSE)</f>
        <v>0.71699999999999997</v>
      </c>
      <c r="H1730" t="str">
        <f t="shared" si="53"/>
        <v>na</v>
      </c>
    </row>
    <row r="1731" spans="2:8" x14ac:dyDescent="0.2">
      <c r="B1731" s="1" t="s">
        <v>203</v>
      </c>
      <c r="C1731" s="1" t="s">
        <v>25</v>
      </c>
      <c r="D1731">
        <v>1.93</v>
      </c>
      <c r="E1731" t="s">
        <v>29</v>
      </c>
      <c r="F1731">
        <f t="shared" si="52"/>
        <v>1.93</v>
      </c>
      <c r="G1731">
        <f>VLOOKUP($C1731,'Lab Blank'!$D$4:$G$193,4,FALSE)</f>
        <v>1.2</v>
      </c>
      <c r="H1731" t="str">
        <f t="shared" si="53"/>
        <v>na</v>
      </c>
    </row>
    <row r="1732" spans="2:8" x14ac:dyDescent="0.2">
      <c r="B1732" s="1" t="s">
        <v>203</v>
      </c>
      <c r="C1732" s="1" t="s">
        <v>27</v>
      </c>
      <c r="D1732">
        <v>0.373</v>
      </c>
      <c r="E1732" t="s">
        <v>173</v>
      </c>
      <c r="F1732">
        <f t="shared" si="52"/>
        <v>0.373</v>
      </c>
      <c r="G1732">
        <f>VLOOKUP($C1732,'Lab Blank'!$D$4:$G$193,4,FALSE)</f>
        <v>0.51900000000000002</v>
      </c>
      <c r="H1732" t="str">
        <f t="shared" si="53"/>
        <v>na</v>
      </c>
    </row>
    <row r="1733" spans="2:8" x14ac:dyDescent="0.2">
      <c r="B1733" s="1" t="s">
        <v>203</v>
      </c>
      <c r="C1733" s="1" t="s">
        <v>28</v>
      </c>
      <c r="D1733">
        <v>3.48</v>
      </c>
      <c r="E1733" t="s">
        <v>29</v>
      </c>
      <c r="F1733">
        <f t="shared" si="52"/>
        <v>3.48</v>
      </c>
      <c r="G1733">
        <f>VLOOKUP($C1733,'Lab Blank'!$D$4:$G$193,4,FALSE)</f>
        <v>3.07</v>
      </c>
      <c r="H1733" t="str">
        <f t="shared" si="53"/>
        <v>na</v>
      </c>
    </row>
    <row r="1734" spans="2:8" x14ac:dyDescent="0.2">
      <c r="B1734" s="1" t="s">
        <v>203</v>
      </c>
      <c r="C1734" s="1" t="s">
        <v>30</v>
      </c>
      <c r="D1734">
        <v>1.53</v>
      </c>
      <c r="E1734" t="s">
        <v>175</v>
      </c>
      <c r="F1734">
        <f t="shared" ref="F1734:F1797" si="54">IF(OR(LEFT(C1734,3)&lt;&gt;"PCB",RIGHT(C1734,1)="L",NOT(ISERROR(SEARCH("U",E1734)))),"na",D1734)</f>
        <v>1.53</v>
      </c>
      <c r="G1734">
        <f>VLOOKUP($C1734,'Lab Blank'!$D$4:$G$193,4,FALSE)</f>
        <v>1.56</v>
      </c>
      <c r="H1734" t="str">
        <f t="shared" ref="H1734:H1797" si="55">IF(OR($F1734="na",$F1734&lt;3*G1734),"na",$F1734)</f>
        <v>na</v>
      </c>
    </row>
    <row r="1735" spans="2:8" x14ac:dyDescent="0.2">
      <c r="B1735" s="1" t="s">
        <v>203</v>
      </c>
      <c r="C1735" s="1" t="s">
        <v>32</v>
      </c>
      <c r="D1735">
        <v>1.21</v>
      </c>
      <c r="E1735" t="s">
        <v>6</v>
      </c>
      <c r="F1735">
        <f t="shared" si="54"/>
        <v>1.21</v>
      </c>
      <c r="G1735">
        <f>VLOOKUP($C1735,'Lab Blank'!$D$4:$G$193,4,FALSE)</f>
        <v>0.92</v>
      </c>
      <c r="H1735" t="str">
        <f t="shared" si="55"/>
        <v>na</v>
      </c>
    </row>
    <row r="1736" spans="2:8" x14ac:dyDescent="0.2">
      <c r="B1736" s="1" t="s">
        <v>203</v>
      </c>
      <c r="C1736" s="1" t="s">
        <v>33</v>
      </c>
      <c r="D1736">
        <v>0.19500000000000001</v>
      </c>
      <c r="E1736" t="s">
        <v>12</v>
      </c>
      <c r="F1736" t="str">
        <f t="shared" si="54"/>
        <v>na</v>
      </c>
      <c r="G1736">
        <f>VLOOKUP($C1736,'Lab Blank'!$D$4:$G$193,4,FALSE)</f>
        <v>0.32500000000000001</v>
      </c>
      <c r="H1736" t="str">
        <f t="shared" si="55"/>
        <v>na</v>
      </c>
    </row>
    <row r="1737" spans="2:8" x14ac:dyDescent="0.2">
      <c r="B1737" s="1" t="s">
        <v>203</v>
      </c>
      <c r="C1737" s="1" t="s">
        <v>34</v>
      </c>
      <c r="D1737">
        <v>0.182</v>
      </c>
      <c r="E1737" t="s">
        <v>12</v>
      </c>
      <c r="F1737" t="str">
        <f t="shared" si="54"/>
        <v>na</v>
      </c>
      <c r="G1737">
        <f>VLOOKUP($C1737,'Lab Blank'!$D$4:$G$193,4,FALSE)</f>
        <v>0</v>
      </c>
      <c r="H1737" t="str">
        <f t="shared" si="55"/>
        <v>na</v>
      </c>
    </row>
    <row r="1738" spans="2:8" x14ac:dyDescent="0.2">
      <c r="B1738" s="1" t="s">
        <v>203</v>
      </c>
      <c r="C1738" s="1" t="s">
        <v>35</v>
      </c>
      <c r="D1738">
        <v>0.254</v>
      </c>
      <c r="E1738" t="s">
        <v>40</v>
      </c>
      <c r="F1738">
        <f t="shared" si="54"/>
        <v>0.254</v>
      </c>
      <c r="G1738">
        <f>VLOOKUP($C1738,'Lab Blank'!$D$4:$G$193,4,FALSE)</f>
        <v>0</v>
      </c>
      <c r="H1738">
        <f t="shared" si="55"/>
        <v>0.254</v>
      </c>
    </row>
    <row r="1739" spans="2:8" x14ac:dyDescent="0.2">
      <c r="B1739" s="1" t="s">
        <v>203</v>
      </c>
      <c r="C1739" s="1" t="s">
        <v>36</v>
      </c>
      <c r="D1739">
        <v>0.58099999999999996</v>
      </c>
      <c r="E1739" t="s">
        <v>26</v>
      </c>
      <c r="F1739">
        <f t="shared" si="54"/>
        <v>0.58099999999999996</v>
      </c>
      <c r="G1739">
        <f>VLOOKUP($C1739,'Lab Blank'!$D$4:$G$193,4,FALSE)</f>
        <v>0.49299999999999999</v>
      </c>
      <c r="H1739" t="str">
        <f t="shared" si="55"/>
        <v>na</v>
      </c>
    </row>
    <row r="1740" spans="2:8" x14ac:dyDescent="0.2">
      <c r="B1740" s="1" t="s">
        <v>203</v>
      </c>
      <c r="C1740" s="1" t="s">
        <v>37</v>
      </c>
      <c r="D1740">
        <v>0.182</v>
      </c>
      <c r="E1740" t="s">
        <v>12</v>
      </c>
      <c r="F1740" t="str">
        <f t="shared" si="54"/>
        <v>na</v>
      </c>
      <c r="G1740">
        <f>VLOOKUP($C1740,'Lab Blank'!$D$4:$G$193,4,FALSE)</f>
        <v>0</v>
      </c>
      <c r="H1740" t="str">
        <f t="shared" si="55"/>
        <v>na</v>
      </c>
    </row>
    <row r="1741" spans="2:8" x14ac:dyDescent="0.2">
      <c r="B1741" s="1" t="s">
        <v>203</v>
      </c>
      <c r="C1741" s="1" t="s">
        <v>38</v>
      </c>
      <c r="D1741">
        <v>2.63</v>
      </c>
      <c r="E1741" t="s">
        <v>9</v>
      </c>
      <c r="F1741">
        <f t="shared" si="54"/>
        <v>2.63</v>
      </c>
      <c r="G1741">
        <f>VLOOKUP($C1741,'Lab Blank'!$D$4:$G$193,4,FALSE)</f>
        <v>2.0699999999999998</v>
      </c>
      <c r="H1741" t="str">
        <f t="shared" si="55"/>
        <v>na</v>
      </c>
    </row>
    <row r="1742" spans="2:8" x14ac:dyDescent="0.2">
      <c r="B1742" s="1" t="s">
        <v>203</v>
      </c>
      <c r="C1742" s="1" t="s">
        <v>39</v>
      </c>
      <c r="D1742">
        <v>0.57999999999999996</v>
      </c>
      <c r="E1742" t="s">
        <v>174</v>
      </c>
      <c r="F1742">
        <f t="shared" si="54"/>
        <v>0.57999999999999996</v>
      </c>
      <c r="G1742">
        <f>VLOOKUP($C1742,'Lab Blank'!$D$4:$G$193,4,FALSE)</f>
        <v>0.45700000000000002</v>
      </c>
      <c r="H1742" t="str">
        <f t="shared" si="55"/>
        <v>na</v>
      </c>
    </row>
    <row r="1743" spans="2:8" x14ac:dyDescent="0.2">
      <c r="B1743" s="1" t="s">
        <v>203</v>
      </c>
      <c r="C1743" s="1" t="s">
        <v>41</v>
      </c>
      <c r="D1743">
        <v>0.189</v>
      </c>
      <c r="E1743" t="s">
        <v>12</v>
      </c>
      <c r="F1743" t="str">
        <f t="shared" si="54"/>
        <v>na</v>
      </c>
      <c r="G1743">
        <f>VLOOKUP($C1743,'Lab Blank'!$D$4:$G$193,4,FALSE)</f>
        <v>0.315</v>
      </c>
      <c r="H1743" t="str">
        <f t="shared" si="55"/>
        <v>na</v>
      </c>
    </row>
    <row r="1744" spans="2:8" x14ac:dyDescent="0.2">
      <c r="B1744" s="1" t="s">
        <v>203</v>
      </c>
      <c r="C1744" s="1" t="s">
        <v>42</v>
      </c>
      <c r="D1744">
        <v>0.255</v>
      </c>
      <c r="E1744" t="s">
        <v>174</v>
      </c>
      <c r="F1744">
        <f t="shared" si="54"/>
        <v>0.255</v>
      </c>
      <c r="G1744">
        <f>VLOOKUP($C1744,'Lab Blank'!$D$4:$G$193,4,FALSE)</f>
        <v>0.34899999999999998</v>
      </c>
      <c r="H1744" t="str">
        <f t="shared" si="55"/>
        <v>na</v>
      </c>
    </row>
    <row r="1745" spans="2:8" x14ac:dyDescent="0.2">
      <c r="B1745" s="1" t="s">
        <v>203</v>
      </c>
      <c r="C1745" s="1" t="s">
        <v>43</v>
      </c>
      <c r="D1745">
        <v>0.182</v>
      </c>
      <c r="E1745" t="s">
        <v>12</v>
      </c>
      <c r="F1745" t="str">
        <f t="shared" si="54"/>
        <v>na</v>
      </c>
      <c r="G1745">
        <f>VLOOKUP($C1745,'Lab Blank'!$D$4:$G$193,4,FALSE)</f>
        <v>0</v>
      </c>
      <c r="H1745" t="str">
        <f t="shared" si="55"/>
        <v>na</v>
      </c>
    </row>
    <row r="1746" spans="2:8" x14ac:dyDescent="0.2">
      <c r="B1746" s="1" t="s">
        <v>203</v>
      </c>
      <c r="C1746" s="1" t="s">
        <v>44</v>
      </c>
      <c r="D1746">
        <v>0.69199999999999995</v>
      </c>
      <c r="E1746" t="s">
        <v>6</v>
      </c>
      <c r="F1746">
        <f t="shared" si="54"/>
        <v>0.69199999999999995</v>
      </c>
      <c r="G1746">
        <f>VLOOKUP($C1746,'Lab Blank'!$D$4:$G$193,4,FALSE)</f>
        <v>0.80100000000000005</v>
      </c>
      <c r="H1746" t="str">
        <f t="shared" si="55"/>
        <v>na</v>
      </c>
    </row>
    <row r="1747" spans="2:8" x14ac:dyDescent="0.2">
      <c r="B1747" s="1" t="s">
        <v>203</v>
      </c>
      <c r="C1747" s="1" t="s">
        <v>45</v>
      </c>
      <c r="D1747">
        <v>0.19</v>
      </c>
      <c r="E1747" t="s">
        <v>12</v>
      </c>
      <c r="F1747" t="str">
        <f t="shared" si="54"/>
        <v>na</v>
      </c>
      <c r="G1747">
        <f>VLOOKUP($C1747,'Lab Blank'!$D$4:$G$193,4,FALSE)</f>
        <v>0</v>
      </c>
      <c r="H1747" t="str">
        <f t="shared" si="55"/>
        <v>na</v>
      </c>
    </row>
    <row r="1748" spans="2:8" x14ac:dyDescent="0.2">
      <c r="B1748" s="1" t="s">
        <v>203</v>
      </c>
      <c r="C1748" s="1" t="s">
        <v>46</v>
      </c>
      <c r="D1748">
        <v>0.188</v>
      </c>
      <c r="E1748" t="s">
        <v>12</v>
      </c>
      <c r="F1748" t="str">
        <f t="shared" si="54"/>
        <v>na</v>
      </c>
      <c r="G1748">
        <f>VLOOKUP($C1748,'Lab Blank'!$D$4:$G$193,4,FALSE)</f>
        <v>0</v>
      </c>
      <c r="H1748" t="str">
        <f t="shared" si="55"/>
        <v>na</v>
      </c>
    </row>
    <row r="1749" spans="2:8" x14ac:dyDescent="0.2">
      <c r="B1749" s="1" t="s">
        <v>203</v>
      </c>
      <c r="C1749" s="1" t="s">
        <v>47</v>
      </c>
      <c r="D1749">
        <v>1.1000000000000001</v>
      </c>
      <c r="E1749" t="s">
        <v>26</v>
      </c>
      <c r="F1749">
        <f t="shared" si="54"/>
        <v>1.1000000000000001</v>
      </c>
      <c r="G1749">
        <f>VLOOKUP($C1749,'Lab Blank'!$D$4:$G$193,4,FALSE)</f>
        <v>0.90100000000000002</v>
      </c>
      <c r="H1749" t="str">
        <f t="shared" si="55"/>
        <v>na</v>
      </c>
    </row>
    <row r="1750" spans="2:8" x14ac:dyDescent="0.2">
      <c r="B1750" s="1" t="s">
        <v>203</v>
      </c>
      <c r="C1750" s="1" t="s">
        <v>48</v>
      </c>
      <c r="D1750">
        <v>0.45200000000000001</v>
      </c>
      <c r="E1750" t="s">
        <v>6</v>
      </c>
      <c r="F1750">
        <f t="shared" si="54"/>
        <v>0.45200000000000001</v>
      </c>
      <c r="G1750">
        <f>VLOOKUP($C1750,'Lab Blank'!$D$4:$G$193,4,FALSE)</f>
        <v>0.50700000000000001</v>
      </c>
      <c r="H1750" t="str">
        <f t="shared" si="55"/>
        <v>na</v>
      </c>
    </row>
    <row r="1751" spans="2:8" x14ac:dyDescent="0.2">
      <c r="B1751" s="1" t="s">
        <v>203</v>
      </c>
      <c r="C1751" s="1" t="s">
        <v>49</v>
      </c>
      <c r="D1751">
        <v>0.25900000000000001</v>
      </c>
      <c r="E1751" t="s">
        <v>12</v>
      </c>
      <c r="F1751" t="str">
        <f t="shared" si="54"/>
        <v>na</v>
      </c>
      <c r="G1751">
        <f>VLOOKUP($C1751,'Lab Blank'!$D$4:$G$193,4,FALSE)</f>
        <v>0</v>
      </c>
      <c r="H1751" t="str">
        <f t="shared" si="55"/>
        <v>na</v>
      </c>
    </row>
    <row r="1752" spans="2:8" x14ac:dyDescent="0.2">
      <c r="B1752" s="1" t="s">
        <v>203</v>
      </c>
      <c r="C1752" s="1" t="s">
        <v>50</v>
      </c>
      <c r="D1752">
        <v>3.42</v>
      </c>
      <c r="E1752" t="s">
        <v>204</v>
      </c>
      <c r="F1752">
        <f t="shared" si="54"/>
        <v>3.42</v>
      </c>
      <c r="G1752">
        <f>VLOOKUP($C1752,'Lab Blank'!$D$4:$G$193,4,FALSE)</f>
        <v>1.95</v>
      </c>
      <c r="H1752" t="str">
        <f t="shared" si="55"/>
        <v>na</v>
      </c>
    </row>
    <row r="1753" spans="2:8" x14ac:dyDescent="0.2">
      <c r="B1753" s="1" t="s">
        <v>203</v>
      </c>
      <c r="C1753" s="1" t="s">
        <v>51</v>
      </c>
      <c r="D1753">
        <v>0.70699999999999996</v>
      </c>
      <c r="E1753" t="s">
        <v>176</v>
      </c>
      <c r="F1753">
        <f t="shared" si="54"/>
        <v>0.70699999999999996</v>
      </c>
      <c r="G1753">
        <f>VLOOKUP($C1753,'Lab Blank'!$D$4:$G$193,4,FALSE)</f>
        <v>0</v>
      </c>
      <c r="H1753">
        <f t="shared" si="55"/>
        <v>0.70699999999999996</v>
      </c>
    </row>
    <row r="1754" spans="2:8" x14ac:dyDescent="0.2">
      <c r="B1754" s="1" t="s">
        <v>203</v>
      </c>
      <c r="C1754" s="1" t="s">
        <v>52</v>
      </c>
      <c r="D1754">
        <v>0.22700000000000001</v>
      </c>
      <c r="E1754" t="s">
        <v>12</v>
      </c>
      <c r="F1754" t="str">
        <f t="shared" si="54"/>
        <v>na</v>
      </c>
      <c r="G1754">
        <f>VLOOKUP($C1754,'Lab Blank'!$D$4:$G$193,4,FALSE)</f>
        <v>0</v>
      </c>
      <c r="H1754" t="str">
        <f t="shared" si="55"/>
        <v>na</v>
      </c>
    </row>
    <row r="1755" spans="2:8" x14ac:dyDescent="0.2">
      <c r="B1755" s="1" t="s">
        <v>203</v>
      </c>
      <c r="C1755" s="1" t="s">
        <v>53</v>
      </c>
      <c r="D1755">
        <v>0.435</v>
      </c>
      <c r="E1755" t="s">
        <v>6</v>
      </c>
      <c r="F1755">
        <f t="shared" si="54"/>
        <v>0.435</v>
      </c>
      <c r="G1755">
        <f>VLOOKUP($C1755,'Lab Blank'!$D$4:$G$193,4,FALSE)</f>
        <v>0.41299999999999998</v>
      </c>
      <c r="H1755" t="str">
        <f t="shared" si="55"/>
        <v>na</v>
      </c>
    </row>
    <row r="1756" spans="2:8" x14ac:dyDescent="0.2">
      <c r="B1756" s="1" t="s">
        <v>203</v>
      </c>
      <c r="C1756" s="1" t="s">
        <v>54</v>
      </c>
      <c r="D1756">
        <v>1.26</v>
      </c>
      <c r="E1756" t="s">
        <v>26</v>
      </c>
      <c r="F1756">
        <f t="shared" si="54"/>
        <v>1.26</v>
      </c>
      <c r="G1756">
        <f>VLOOKUP($C1756,'Lab Blank'!$D$4:$G$193,4,FALSE)</f>
        <v>0.879</v>
      </c>
      <c r="H1756" t="str">
        <f t="shared" si="55"/>
        <v>na</v>
      </c>
    </row>
    <row r="1757" spans="2:8" x14ac:dyDescent="0.2">
      <c r="B1757" s="1" t="s">
        <v>203</v>
      </c>
      <c r="C1757" s="1" t="s">
        <v>55</v>
      </c>
      <c r="D1757">
        <v>0.26700000000000002</v>
      </c>
      <c r="E1757" t="s">
        <v>176</v>
      </c>
      <c r="F1757">
        <f t="shared" si="54"/>
        <v>0.26700000000000002</v>
      </c>
      <c r="G1757">
        <f>VLOOKUP($C1757,'Lab Blank'!$D$4:$G$193,4,FALSE)</f>
        <v>0</v>
      </c>
      <c r="H1757">
        <f t="shared" si="55"/>
        <v>0.26700000000000002</v>
      </c>
    </row>
    <row r="1758" spans="2:8" x14ac:dyDescent="0.2">
      <c r="B1758" s="1" t="s">
        <v>203</v>
      </c>
      <c r="C1758" s="1" t="s">
        <v>56</v>
      </c>
      <c r="D1758">
        <v>3.36</v>
      </c>
      <c r="E1758" t="s">
        <v>9</v>
      </c>
      <c r="F1758">
        <f t="shared" si="54"/>
        <v>3.36</v>
      </c>
      <c r="G1758">
        <f>VLOOKUP($C1758,'Lab Blank'!$D$4:$G$193,4,FALSE)</f>
        <v>2.02</v>
      </c>
      <c r="H1758" t="str">
        <f t="shared" si="55"/>
        <v>na</v>
      </c>
    </row>
    <row r="1759" spans="2:8" x14ac:dyDescent="0.2">
      <c r="B1759" s="1" t="s">
        <v>203</v>
      </c>
      <c r="C1759" s="1" t="s">
        <v>57</v>
      </c>
      <c r="D1759">
        <v>0.182</v>
      </c>
      <c r="E1759" t="s">
        <v>12</v>
      </c>
      <c r="F1759" t="str">
        <f t="shared" si="54"/>
        <v>na</v>
      </c>
      <c r="G1759">
        <f>VLOOKUP($C1759,'Lab Blank'!$D$4:$G$193,4,FALSE)</f>
        <v>0.23599999999999999</v>
      </c>
      <c r="H1759" t="str">
        <f t="shared" si="55"/>
        <v>na</v>
      </c>
    </row>
    <row r="1760" spans="2:8" x14ac:dyDescent="0.2">
      <c r="B1760" s="1" t="s">
        <v>203</v>
      </c>
      <c r="C1760" s="1" t="s">
        <v>58</v>
      </c>
      <c r="D1760">
        <v>0.24099999999999999</v>
      </c>
      <c r="E1760" t="s">
        <v>12</v>
      </c>
      <c r="F1760" t="str">
        <f t="shared" si="54"/>
        <v>na</v>
      </c>
      <c r="G1760">
        <f>VLOOKUP($C1760,'Lab Blank'!$D$4:$G$193,4,FALSE)</f>
        <v>0</v>
      </c>
      <c r="H1760" t="str">
        <f t="shared" si="55"/>
        <v>na</v>
      </c>
    </row>
    <row r="1761" spans="2:8" x14ac:dyDescent="0.2">
      <c r="B1761" s="1" t="s">
        <v>203</v>
      </c>
      <c r="C1761" s="1" t="s">
        <v>59</v>
      </c>
      <c r="D1761">
        <v>0.73099999999999998</v>
      </c>
      <c r="E1761" t="s">
        <v>174</v>
      </c>
      <c r="F1761">
        <f t="shared" si="54"/>
        <v>0.73099999999999998</v>
      </c>
      <c r="G1761">
        <f>VLOOKUP($C1761,'Lab Blank'!$D$4:$G$193,4,FALSE)</f>
        <v>0.41799999999999998</v>
      </c>
      <c r="H1761" t="str">
        <f t="shared" si="55"/>
        <v>na</v>
      </c>
    </row>
    <row r="1762" spans="2:8" x14ac:dyDescent="0.2">
      <c r="B1762" s="1" t="s">
        <v>203</v>
      </c>
      <c r="C1762" s="1" t="s">
        <v>60</v>
      </c>
      <c r="D1762">
        <v>0.21099999999999999</v>
      </c>
      <c r="E1762" t="s">
        <v>12</v>
      </c>
      <c r="F1762" t="str">
        <f t="shared" si="54"/>
        <v>na</v>
      </c>
      <c r="G1762">
        <f>VLOOKUP($C1762,'Lab Blank'!$D$4:$G$193,4,FALSE)</f>
        <v>0</v>
      </c>
      <c r="H1762" t="str">
        <f t="shared" si="55"/>
        <v>na</v>
      </c>
    </row>
    <row r="1763" spans="2:8" x14ac:dyDescent="0.2">
      <c r="B1763" s="1" t="s">
        <v>203</v>
      </c>
      <c r="C1763" s="1" t="s">
        <v>61</v>
      </c>
      <c r="D1763">
        <v>0.23</v>
      </c>
      <c r="E1763" t="s">
        <v>12</v>
      </c>
      <c r="F1763" t="str">
        <f t="shared" si="54"/>
        <v>na</v>
      </c>
      <c r="G1763">
        <f>VLOOKUP($C1763,'Lab Blank'!$D$4:$G$193,4,FALSE)</f>
        <v>0</v>
      </c>
      <c r="H1763" t="str">
        <f t="shared" si="55"/>
        <v>na</v>
      </c>
    </row>
    <row r="1764" spans="2:8" x14ac:dyDescent="0.2">
      <c r="B1764" s="1" t="s">
        <v>203</v>
      </c>
      <c r="C1764" s="1" t="s">
        <v>62</v>
      </c>
      <c r="D1764">
        <v>0.214</v>
      </c>
      <c r="E1764" t="s">
        <v>176</v>
      </c>
      <c r="F1764">
        <f t="shared" si="54"/>
        <v>0.214</v>
      </c>
      <c r="G1764">
        <f>VLOOKUP($C1764,'Lab Blank'!$D$4:$G$193,4,FALSE)</f>
        <v>0</v>
      </c>
      <c r="H1764">
        <f t="shared" si="55"/>
        <v>0.214</v>
      </c>
    </row>
    <row r="1765" spans="2:8" x14ac:dyDescent="0.2">
      <c r="B1765" s="1" t="s">
        <v>203</v>
      </c>
      <c r="C1765" s="1" t="s">
        <v>63</v>
      </c>
      <c r="D1765">
        <v>0.47399999999999998</v>
      </c>
      <c r="E1765" t="s">
        <v>40</v>
      </c>
      <c r="F1765">
        <f t="shared" si="54"/>
        <v>0.47399999999999998</v>
      </c>
      <c r="G1765">
        <f>VLOOKUP($C1765,'Lab Blank'!$D$4:$G$193,4,FALSE)</f>
        <v>0.32</v>
      </c>
      <c r="H1765" t="str">
        <f t="shared" si="55"/>
        <v>na</v>
      </c>
    </row>
    <row r="1766" spans="2:8" x14ac:dyDescent="0.2">
      <c r="B1766" s="1" t="s">
        <v>203</v>
      </c>
      <c r="C1766" s="1" t="s">
        <v>64</v>
      </c>
      <c r="D1766">
        <v>3.47</v>
      </c>
      <c r="E1766" t="s">
        <v>29</v>
      </c>
      <c r="F1766">
        <f t="shared" si="54"/>
        <v>3.47</v>
      </c>
      <c r="G1766">
        <f>VLOOKUP($C1766,'Lab Blank'!$D$4:$G$193,4,FALSE)</f>
        <v>1.98</v>
      </c>
      <c r="H1766" t="str">
        <f t="shared" si="55"/>
        <v>na</v>
      </c>
    </row>
    <row r="1767" spans="2:8" x14ac:dyDescent="0.2">
      <c r="B1767" s="1" t="s">
        <v>203</v>
      </c>
      <c r="C1767" s="1" t="s">
        <v>65</v>
      </c>
      <c r="D1767">
        <v>0.218</v>
      </c>
      <c r="E1767" t="s">
        <v>12</v>
      </c>
      <c r="F1767" t="str">
        <f t="shared" si="54"/>
        <v>na</v>
      </c>
      <c r="G1767">
        <f>VLOOKUP($C1767,'Lab Blank'!$D$4:$G$193,4,FALSE)</f>
        <v>0</v>
      </c>
      <c r="H1767" t="str">
        <f t="shared" si="55"/>
        <v>na</v>
      </c>
    </row>
    <row r="1768" spans="2:8" x14ac:dyDescent="0.2">
      <c r="B1768" s="1" t="s">
        <v>203</v>
      </c>
      <c r="C1768" s="1" t="s">
        <v>66</v>
      </c>
      <c r="D1768">
        <v>1.05</v>
      </c>
      <c r="E1768" t="s">
        <v>174</v>
      </c>
      <c r="F1768">
        <f t="shared" si="54"/>
        <v>1.05</v>
      </c>
      <c r="G1768">
        <f>VLOOKUP($C1768,'Lab Blank'!$D$4:$G$193,4,FALSE)</f>
        <v>0.68100000000000005</v>
      </c>
      <c r="H1768" t="str">
        <f t="shared" si="55"/>
        <v>na</v>
      </c>
    </row>
    <row r="1769" spans="2:8" x14ac:dyDescent="0.2">
      <c r="B1769" s="1" t="s">
        <v>203</v>
      </c>
      <c r="C1769" s="1" t="s">
        <v>67</v>
      </c>
      <c r="D1769">
        <v>1.6</v>
      </c>
      <c r="E1769" t="s">
        <v>9</v>
      </c>
      <c r="F1769">
        <f t="shared" si="54"/>
        <v>1.6</v>
      </c>
      <c r="G1769">
        <f>VLOOKUP($C1769,'Lab Blank'!$D$4:$G$193,4,FALSE)</f>
        <v>1.28</v>
      </c>
      <c r="H1769" t="str">
        <f t="shared" si="55"/>
        <v>na</v>
      </c>
    </row>
    <row r="1770" spans="2:8" x14ac:dyDescent="0.2">
      <c r="B1770" s="1" t="s">
        <v>203</v>
      </c>
      <c r="C1770" s="1" t="s">
        <v>68</v>
      </c>
      <c r="D1770">
        <v>0.19900000000000001</v>
      </c>
      <c r="E1770" t="s">
        <v>12</v>
      </c>
      <c r="F1770" t="str">
        <f t="shared" si="54"/>
        <v>na</v>
      </c>
      <c r="G1770">
        <f>VLOOKUP($C1770,'Lab Blank'!$D$4:$G$193,4,FALSE)</f>
        <v>0</v>
      </c>
      <c r="H1770" t="str">
        <f t="shared" si="55"/>
        <v>na</v>
      </c>
    </row>
    <row r="1771" spans="2:8" x14ac:dyDescent="0.2">
      <c r="B1771" s="1" t="s">
        <v>203</v>
      </c>
      <c r="C1771" s="1" t="s">
        <v>69</v>
      </c>
      <c r="D1771">
        <v>0.20799999999999999</v>
      </c>
      <c r="E1771" t="s">
        <v>12</v>
      </c>
      <c r="F1771" t="str">
        <f t="shared" si="54"/>
        <v>na</v>
      </c>
      <c r="G1771">
        <f>VLOOKUP($C1771,'Lab Blank'!$D$4:$G$193,4,FALSE)</f>
        <v>0</v>
      </c>
      <c r="H1771" t="str">
        <f t="shared" si="55"/>
        <v>na</v>
      </c>
    </row>
    <row r="1772" spans="2:8" x14ac:dyDescent="0.2">
      <c r="B1772" s="1" t="s">
        <v>203</v>
      </c>
      <c r="C1772" s="1" t="s">
        <v>70</v>
      </c>
      <c r="D1772">
        <v>0.2</v>
      </c>
      <c r="E1772" t="s">
        <v>12</v>
      </c>
      <c r="F1772" t="str">
        <f t="shared" si="54"/>
        <v>na</v>
      </c>
      <c r="G1772">
        <f>VLOOKUP($C1772,'Lab Blank'!$D$4:$G$193,4,FALSE)</f>
        <v>0</v>
      </c>
      <c r="H1772" t="str">
        <f t="shared" si="55"/>
        <v>na</v>
      </c>
    </row>
    <row r="1773" spans="2:8" x14ac:dyDescent="0.2">
      <c r="B1773" s="1" t="s">
        <v>203</v>
      </c>
      <c r="C1773" s="1" t="s">
        <v>71</v>
      </c>
      <c r="D1773">
        <v>0.182</v>
      </c>
      <c r="E1773" t="s">
        <v>12</v>
      </c>
      <c r="F1773" t="str">
        <f t="shared" si="54"/>
        <v>na</v>
      </c>
      <c r="G1773">
        <f>VLOOKUP($C1773,'Lab Blank'!$D$4:$G$193,4,FALSE)</f>
        <v>0</v>
      </c>
      <c r="H1773" t="str">
        <f t="shared" si="55"/>
        <v>na</v>
      </c>
    </row>
    <row r="1774" spans="2:8" x14ac:dyDescent="0.2">
      <c r="B1774" s="1" t="s">
        <v>203</v>
      </c>
      <c r="C1774" s="1" t="s">
        <v>72</v>
      </c>
      <c r="D1774">
        <v>0.25600000000000001</v>
      </c>
      <c r="E1774" t="s">
        <v>40</v>
      </c>
      <c r="F1774">
        <f t="shared" si="54"/>
        <v>0.25600000000000001</v>
      </c>
      <c r="G1774">
        <f>VLOOKUP($C1774,'Lab Blank'!$D$4:$G$193,4,FALSE)</f>
        <v>0.34899999999999998</v>
      </c>
      <c r="H1774" t="str">
        <f t="shared" si="55"/>
        <v>na</v>
      </c>
    </row>
    <row r="1775" spans="2:8" x14ac:dyDescent="0.2">
      <c r="B1775" s="1" t="s">
        <v>203</v>
      </c>
      <c r="C1775" s="1" t="s">
        <v>73</v>
      </c>
      <c r="D1775">
        <v>0.24099999999999999</v>
      </c>
      <c r="E1775" t="s">
        <v>12</v>
      </c>
      <c r="F1775" t="str">
        <f t="shared" si="54"/>
        <v>na</v>
      </c>
      <c r="G1775">
        <f>VLOOKUP($C1775,'Lab Blank'!$D$4:$G$193,4,FALSE)</f>
        <v>0</v>
      </c>
      <c r="H1775" t="str">
        <f t="shared" si="55"/>
        <v>na</v>
      </c>
    </row>
    <row r="1776" spans="2:8" x14ac:dyDescent="0.2">
      <c r="B1776" s="1" t="s">
        <v>203</v>
      </c>
      <c r="C1776" s="1" t="s">
        <v>74</v>
      </c>
      <c r="D1776">
        <v>0.193</v>
      </c>
      <c r="E1776" t="s">
        <v>12</v>
      </c>
      <c r="F1776" t="str">
        <f t="shared" si="54"/>
        <v>na</v>
      </c>
      <c r="G1776">
        <f>VLOOKUP($C1776,'Lab Blank'!$D$4:$G$193,4,FALSE)</f>
        <v>0</v>
      </c>
      <c r="H1776" t="str">
        <f t="shared" si="55"/>
        <v>na</v>
      </c>
    </row>
    <row r="1777" spans="2:8" x14ac:dyDescent="0.2">
      <c r="B1777" s="1" t="s">
        <v>203</v>
      </c>
      <c r="C1777" s="1" t="s">
        <v>75</v>
      </c>
      <c r="D1777">
        <v>0.22</v>
      </c>
      <c r="E1777" t="s">
        <v>12</v>
      </c>
      <c r="F1777" t="str">
        <f t="shared" si="54"/>
        <v>na</v>
      </c>
      <c r="G1777">
        <f>VLOOKUP($C1777,'Lab Blank'!$D$4:$G$193,4,FALSE)</f>
        <v>0</v>
      </c>
      <c r="H1777" t="str">
        <f t="shared" si="55"/>
        <v>na</v>
      </c>
    </row>
    <row r="1778" spans="2:8" x14ac:dyDescent="0.2">
      <c r="B1778" s="1" t="s">
        <v>203</v>
      </c>
      <c r="C1778" s="1" t="s">
        <v>76</v>
      </c>
      <c r="D1778">
        <v>0.255</v>
      </c>
      <c r="E1778" t="s">
        <v>12</v>
      </c>
      <c r="F1778" t="str">
        <f t="shared" si="54"/>
        <v>na</v>
      </c>
      <c r="G1778">
        <f>VLOOKUP($C1778,'Lab Blank'!$D$4:$G$193,4,FALSE)</f>
        <v>0</v>
      </c>
      <c r="H1778" t="str">
        <f t="shared" si="55"/>
        <v>na</v>
      </c>
    </row>
    <row r="1779" spans="2:8" x14ac:dyDescent="0.2">
      <c r="B1779" s="1" t="s">
        <v>203</v>
      </c>
      <c r="C1779" s="1" t="s">
        <v>77</v>
      </c>
      <c r="D1779">
        <v>0.38400000000000001</v>
      </c>
      <c r="E1779" t="s">
        <v>40</v>
      </c>
      <c r="F1779">
        <f t="shared" si="54"/>
        <v>0.38400000000000001</v>
      </c>
      <c r="G1779">
        <f>VLOOKUP($C1779,'Lab Blank'!$D$4:$G$193,4,FALSE)</f>
        <v>0</v>
      </c>
      <c r="H1779">
        <f t="shared" si="55"/>
        <v>0.38400000000000001</v>
      </c>
    </row>
    <row r="1780" spans="2:8" x14ac:dyDescent="0.2">
      <c r="B1780" s="1" t="s">
        <v>203</v>
      </c>
      <c r="C1780" s="1" t="s">
        <v>78</v>
      </c>
      <c r="D1780">
        <v>2.06</v>
      </c>
      <c r="E1780" t="s">
        <v>204</v>
      </c>
      <c r="F1780">
        <f t="shared" si="54"/>
        <v>2.06</v>
      </c>
      <c r="G1780">
        <f>VLOOKUP($C1780,'Lab Blank'!$D$4:$G$193,4,FALSE)</f>
        <v>1.51</v>
      </c>
      <c r="H1780" t="str">
        <f t="shared" si="55"/>
        <v>na</v>
      </c>
    </row>
    <row r="1781" spans="2:8" x14ac:dyDescent="0.2">
      <c r="B1781" s="1" t="s">
        <v>203</v>
      </c>
      <c r="C1781" s="1" t="s">
        <v>79</v>
      </c>
      <c r="D1781">
        <v>0.69899999999999995</v>
      </c>
      <c r="E1781" t="s">
        <v>40</v>
      </c>
      <c r="F1781">
        <f t="shared" si="54"/>
        <v>0.69899999999999995</v>
      </c>
      <c r="G1781">
        <f>VLOOKUP($C1781,'Lab Blank'!$D$4:$G$193,4,FALSE)</f>
        <v>0.47699999999999998</v>
      </c>
      <c r="H1781" t="str">
        <f t="shared" si="55"/>
        <v>na</v>
      </c>
    </row>
    <row r="1782" spans="2:8" x14ac:dyDescent="0.2">
      <c r="B1782" s="1" t="s">
        <v>203</v>
      </c>
      <c r="C1782" s="1" t="s">
        <v>80</v>
      </c>
      <c r="D1782">
        <v>0.60399999999999998</v>
      </c>
      <c r="E1782" t="s">
        <v>198</v>
      </c>
      <c r="F1782">
        <f t="shared" si="54"/>
        <v>0.60399999999999998</v>
      </c>
      <c r="G1782">
        <f>VLOOKUP($C1782,'Lab Blank'!$D$4:$G$193,4,FALSE)</f>
        <v>0.35199999999999998</v>
      </c>
      <c r="H1782" t="str">
        <f t="shared" si="55"/>
        <v>na</v>
      </c>
    </row>
    <row r="1783" spans="2:8" x14ac:dyDescent="0.2">
      <c r="B1783" s="1" t="s">
        <v>203</v>
      </c>
      <c r="C1783" s="1" t="s">
        <v>81</v>
      </c>
      <c r="D1783">
        <v>2.37</v>
      </c>
      <c r="E1783" t="s">
        <v>29</v>
      </c>
      <c r="F1783">
        <f t="shared" si="54"/>
        <v>2.37</v>
      </c>
      <c r="G1783">
        <f>VLOOKUP($C1783,'Lab Blank'!$D$4:$G$193,4,FALSE)</f>
        <v>1.0900000000000001</v>
      </c>
      <c r="H1783" t="str">
        <f t="shared" si="55"/>
        <v>na</v>
      </c>
    </row>
    <row r="1784" spans="2:8" x14ac:dyDescent="0.2">
      <c r="B1784" s="1" t="s">
        <v>203</v>
      </c>
      <c r="C1784" s="1" t="s">
        <v>82</v>
      </c>
      <c r="D1784">
        <v>0.51100000000000001</v>
      </c>
      <c r="E1784" t="s">
        <v>31</v>
      </c>
      <c r="F1784">
        <f t="shared" si="54"/>
        <v>0.51100000000000001</v>
      </c>
      <c r="G1784">
        <f>VLOOKUP($C1784,'Lab Blank'!$D$4:$G$193,4,FALSE)</f>
        <v>0</v>
      </c>
      <c r="H1784">
        <f t="shared" si="55"/>
        <v>0.51100000000000001</v>
      </c>
    </row>
    <row r="1785" spans="2:8" x14ac:dyDescent="0.2">
      <c r="B1785" s="1" t="s">
        <v>203</v>
      </c>
      <c r="C1785" s="1" t="s">
        <v>83</v>
      </c>
      <c r="D1785">
        <v>0.26200000000000001</v>
      </c>
      <c r="E1785" t="s">
        <v>12</v>
      </c>
      <c r="F1785" t="str">
        <f t="shared" si="54"/>
        <v>na</v>
      </c>
      <c r="G1785">
        <f>VLOOKUP($C1785,'Lab Blank'!$D$4:$G$193,4,FALSE)</f>
        <v>0</v>
      </c>
      <c r="H1785" t="str">
        <f t="shared" si="55"/>
        <v>na</v>
      </c>
    </row>
    <row r="1786" spans="2:8" x14ac:dyDescent="0.2">
      <c r="B1786" s="1" t="s">
        <v>203</v>
      </c>
      <c r="C1786" s="1" t="s">
        <v>84</v>
      </c>
      <c r="D1786">
        <v>3.85</v>
      </c>
      <c r="E1786" t="s">
        <v>196</v>
      </c>
      <c r="F1786">
        <f t="shared" si="54"/>
        <v>3.85</v>
      </c>
      <c r="G1786">
        <f>VLOOKUP($C1786,'Lab Blank'!$D$4:$G$193,4,FALSE)</f>
        <v>1.53</v>
      </c>
      <c r="H1786" t="str">
        <f t="shared" si="55"/>
        <v>na</v>
      </c>
    </row>
    <row r="1787" spans="2:8" x14ac:dyDescent="0.2">
      <c r="B1787" s="1" t="s">
        <v>203</v>
      </c>
      <c r="C1787" s="1" t="s">
        <v>85</v>
      </c>
      <c r="D1787">
        <v>0.68100000000000005</v>
      </c>
      <c r="E1787" t="s">
        <v>174</v>
      </c>
      <c r="F1787">
        <f t="shared" si="54"/>
        <v>0.68100000000000005</v>
      </c>
      <c r="G1787">
        <f>VLOOKUP($C1787,'Lab Blank'!$D$4:$G$193,4,FALSE)</f>
        <v>0</v>
      </c>
      <c r="H1787">
        <f t="shared" si="55"/>
        <v>0.68100000000000005</v>
      </c>
    </row>
    <row r="1788" spans="2:8" x14ac:dyDescent="0.2">
      <c r="B1788" s="1" t="s">
        <v>203</v>
      </c>
      <c r="C1788" s="1" t="s">
        <v>86</v>
      </c>
      <c r="D1788">
        <v>2.66</v>
      </c>
      <c r="E1788" t="s">
        <v>175</v>
      </c>
      <c r="F1788">
        <f t="shared" si="54"/>
        <v>2.66</v>
      </c>
      <c r="G1788">
        <f>VLOOKUP($C1788,'Lab Blank'!$D$4:$G$193,4,FALSE)</f>
        <v>1.41</v>
      </c>
      <c r="H1788" t="str">
        <f t="shared" si="55"/>
        <v>na</v>
      </c>
    </row>
    <row r="1789" spans="2:8" x14ac:dyDescent="0.2">
      <c r="B1789" s="1" t="s">
        <v>203</v>
      </c>
      <c r="C1789" s="1" t="s">
        <v>87</v>
      </c>
      <c r="D1789">
        <v>0.26200000000000001</v>
      </c>
      <c r="E1789" t="s">
        <v>12</v>
      </c>
      <c r="F1789" t="str">
        <f t="shared" si="54"/>
        <v>na</v>
      </c>
      <c r="G1789">
        <f>VLOOKUP($C1789,'Lab Blank'!$D$4:$G$193,4,FALSE)</f>
        <v>0</v>
      </c>
      <c r="H1789" t="str">
        <f t="shared" si="55"/>
        <v>na</v>
      </c>
    </row>
    <row r="1790" spans="2:8" x14ac:dyDescent="0.2">
      <c r="B1790" s="1" t="s">
        <v>203</v>
      </c>
      <c r="C1790" s="1" t="s">
        <v>88</v>
      </c>
      <c r="D1790">
        <v>0.182</v>
      </c>
      <c r="E1790" t="s">
        <v>12</v>
      </c>
      <c r="F1790" t="str">
        <f t="shared" si="54"/>
        <v>na</v>
      </c>
      <c r="G1790">
        <f>VLOOKUP($C1790,'Lab Blank'!$D$4:$G$193,4,FALSE)</f>
        <v>0</v>
      </c>
      <c r="H1790" t="str">
        <f t="shared" si="55"/>
        <v>na</v>
      </c>
    </row>
    <row r="1791" spans="2:8" x14ac:dyDescent="0.2">
      <c r="B1791" s="1" t="s">
        <v>203</v>
      </c>
      <c r="C1791" s="1" t="s">
        <v>89</v>
      </c>
      <c r="D1791">
        <v>0.20599999999999999</v>
      </c>
      <c r="E1791" t="s">
        <v>12</v>
      </c>
      <c r="F1791" t="str">
        <f t="shared" si="54"/>
        <v>na</v>
      </c>
      <c r="G1791">
        <f>VLOOKUP($C1791,'Lab Blank'!$D$4:$G$193,4,FALSE)</f>
        <v>0</v>
      </c>
      <c r="H1791" t="str">
        <f t="shared" si="55"/>
        <v>na</v>
      </c>
    </row>
    <row r="1792" spans="2:8" x14ac:dyDescent="0.2">
      <c r="B1792" s="1" t="s">
        <v>203</v>
      </c>
      <c r="C1792" s="1" t="s">
        <v>90</v>
      </c>
      <c r="D1792">
        <v>0.182</v>
      </c>
      <c r="E1792" t="s">
        <v>12</v>
      </c>
      <c r="F1792" t="str">
        <f t="shared" si="54"/>
        <v>na</v>
      </c>
      <c r="G1792">
        <f>VLOOKUP($C1792,'Lab Blank'!$D$4:$G$193,4,FALSE)</f>
        <v>0</v>
      </c>
      <c r="H1792" t="str">
        <f t="shared" si="55"/>
        <v>na</v>
      </c>
    </row>
    <row r="1793" spans="2:8" x14ac:dyDescent="0.2">
      <c r="B1793" s="1" t="s">
        <v>203</v>
      </c>
      <c r="C1793" s="1" t="s">
        <v>91</v>
      </c>
      <c r="D1793">
        <v>0.99399999999999999</v>
      </c>
      <c r="E1793" t="s">
        <v>173</v>
      </c>
      <c r="F1793">
        <f t="shared" si="54"/>
        <v>0.99399999999999999</v>
      </c>
      <c r="G1793">
        <f>VLOOKUP($C1793,'Lab Blank'!$D$4:$G$193,4,FALSE)</f>
        <v>1.18</v>
      </c>
      <c r="H1793" t="str">
        <f t="shared" si="55"/>
        <v>na</v>
      </c>
    </row>
    <row r="1794" spans="2:8" x14ac:dyDescent="0.2">
      <c r="B1794" s="1" t="s">
        <v>203</v>
      </c>
      <c r="C1794" s="1" t="s">
        <v>92</v>
      </c>
      <c r="D1794">
        <v>0.26500000000000001</v>
      </c>
      <c r="E1794" t="s">
        <v>12</v>
      </c>
      <c r="F1794" t="str">
        <f t="shared" si="54"/>
        <v>na</v>
      </c>
      <c r="G1794">
        <f>VLOOKUP($C1794,'Lab Blank'!$D$4:$G$193,4,FALSE)</f>
        <v>0</v>
      </c>
      <c r="H1794" t="str">
        <f t="shared" si="55"/>
        <v>na</v>
      </c>
    </row>
    <row r="1795" spans="2:8" x14ac:dyDescent="0.2">
      <c r="B1795" s="1" t="s">
        <v>203</v>
      </c>
      <c r="C1795" s="1" t="s">
        <v>93</v>
      </c>
      <c r="D1795">
        <v>0.30499999999999999</v>
      </c>
      <c r="E1795" t="s">
        <v>174</v>
      </c>
      <c r="F1795">
        <f t="shared" si="54"/>
        <v>0.30499999999999999</v>
      </c>
      <c r="G1795">
        <f>VLOOKUP($C1795,'Lab Blank'!$D$4:$G$193,4,FALSE)</f>
        <v>0</v>
      </c>
      <c r="H1795">
        <f t="shared" si="55"/>
        <v>0.30499999999999999</v>
      </c>
    </row>
    <row r="1796" spans="2:8" x14ac:dyDescent="0.2">
      <c r="B1796" s="1" t="s">
        <v>203</v>
      </c>
      <c r="C1796" s="1" t="s">
        <v>94</v>
      </c>
      <c r="D1796">
        <v>0.26600000000000001</v>
      </c>
      <c r="E1796" t="s">
        <v>20</v>
      </c>
      <c r="F1796" t="str">
        <f t="shared" si="54"/>
        <v>na</v>
      </c>
      <c r="G1796">
        <f>VLOOKUP($C1796,'Lab Blank'!$D$4:$G$193,4,FALSE)</f>
        <v>0</v>
      </c>
      <c r="H1796" t="str">
        <f t="shared" si="55"/>
        <v>na</v>
      </c>
    </row>
    <row r="1797" spans="2:8" x14ac:dyDescent="0.2">
      <c r="B1797" s="1" t="s">
        <v>203</v>
      </c>
      <c r="C1797" s="1" t="s">
        <v>95</v>
      </c>
      <c r="D1797">
        <v>3.76</v>
      </c>
      <c r="E1797" t="s">
        <v>175</v>
      </c>
      <c r="F1797">
        <f t="shared" si="54"/>
        <v>3.76</v>
      </c>
      <c r="G1797">
        <f>VLOOKUP($C1797,'Lab Blank'!$D$4:$G$193,4,FALSE)</f>
        <v>1.52</v>
      </c>
      <c r="H1797" t="str">
        <f t="shared" si="55"/>
        <v>na</v>
      </c>
    </row>
    <row r="1798" spans="2:8" x14ac:dyDescent="0.2">
      <c r="B1798" s="1" t="s">
        <v>203</v>
      </c>
      <c r="C1798" s="1" t="s">
        <v>96</v>
      </c>
      <c r="D1798">
        <v>0.183</v>
      </c>
      <c r="E1798" t="s">
        <v>12</v>
      </c>
      <c r="F1798" t="str">
        <f t="shared" ref="F1798:F1861" si="56">IF(OR(LEFT(C1798,3)&lt;&gt;"PCB",RIGHT(C1798,1)="L",NOT(ISERROR(SEARCH("U",E1798)))),"na",D1798)</f>
        <v>na</v>
      </c>
      <c r="G1798">
        <f>VLOOKUP($C1798,'Lab Blank'!$D$4:$G$193,4,FALSE)</f>
        <v>0</v>
      </c>
      <c r="H1798" t="str">
        <f t="shared" ref="H1798:H1861" si="57">IF(OR($F1798="na",$F1798&lt;3*G1798),"na",$F1798)</f>
        <v>na</v>
      </c>
    </row>
    <row r="1799" spans="2:8" x14ac:dyDescent="0.2">
      <c r="B1799" s="1" t="s">
        <v>203</v>
      </c>
      <c r="C1799" s="1" t="s">
        <v>97</v>
      </c>
      <c r="D1799">
        <v>0.182</v>
      </c>
      <c r="E1799" t="s">
        <v>12</v>
      </c>
      <c r="F1799" t="str">
        <f t="shared" si="56"/>
        <v>na</v>
      </c>
      <c r="G1799">
        <f>VLOOKUP($C1799,'Lab Blank'!$D$4:$G$193,4,FALSE)</f>
        <v>0</v>
      </c>
      <c r="H1799" t="str">
        <f t="shared" si="57"/>
        <v>na</v>
      </c>
    </row>
    <row r="1800" spans="2:8" x14ac:dyDescent="0.2">
      <c r="B1800" s="1" t="s">
        <v>203</v>
      </c>
      <c r="C1800" s="1" t="s">
        <v>98</v>
      </c>
      <c r="D1800">
        <v>0.28799999999999998</v>
      </c>
      <c r="E1800" t="s">
        <v>12</v>
      </c>
      <c r="F1800" t="str">
        <f t="shared" si="56"/>
        <v>na</v>
      </c>
      <c r="G1800">
        <f>VLOOKUP($C1800,'Lab Blank'!$D$4:$G$193,4,FALSE)</f>
        <v>0</v>
      </c>
      <c r="H1800" t="str">
        <f t="shared" si="57"/>
        <v>na</v>
      </c>
    </row>
    <row r="1801" spans="2:8" x14ac:dyDescent="0.2">
      <c r="B1801" s="1" t="s">
        <v>203</v>
      </c>
      <c r="C1801" s="1" t="s">
        <v>99</v>
      </c>
      <c r="D1801">
        <v>2.64</v>
      </c>
      <c r="E1801" t="s">
        <v>9</v>
      </c>
      <c r="F1801">
        <f t="shared" si="56"/>
        <v>2.64</v>
      </c>
      <c r="G1801">
        <f>VLOOKUP($C1801,'Lab Blank'!$D$4:$G$193,4,FALSE)</f>
        <v>2.06</v>
      </c>
      <c r="H1801" t="str">
        <f t="shared" si="57"/>
        <v>na</v>
      </c>
    </row>
    <row r="1802" spans="2:8" x14ac:dyDescent="0.2">
      <c r="B1802" s="1" t="s">
        <v>203</v>
      </c>
      <c r="C1802" s="1" t="s">
        <v>100</v>
      </c>
      <c r="D1802">
        <v>0.182</v>
      </c>
      <c r="E1802" t="s">
        <v>12</v>
      </c>
      <c r="F1802" t="str">
        <f t="shared" si="56"/>
        <v>na</v>
      </c>
      <c r="G1802">
        <f>VLOOKUP($C1802,'Lab Blank'!$D$4:$G$193,4,FALSE)</f>
        <v>0</v>
      </c>
      <c r="H1802" t="str">
        <f t="shared" si="57"/>
        <v>na</v>
      </c>
    </row>
    <row r="1803" spans="2:8" x14ac:dyDescent="0.2">
      <c r="B1803" s="1" t="s">
        <v>203</v>
      </c>
      <c r="C1803" s="1" t="s">
        <v>101</v>
      </c>
      <c r="D1803">
        <v>0.19</v>
      </c>
      <c r="E1803" t="s">
        <v>12</v>
      </c>
      <c r="F1803" t="str">
        <f t="shared" si="56"/>
        <v>na</v>
      </c>
      <c r="G1803">
        <f>VLOOKUP($C1803,'Lab Blank'!$D$4:$G$193,4,FALSE)</f>
        <v>0</v>
      </c>
      <c r="H1803" t="str">
        <f t="shared" si="57"/>
        <v>na</v>
      </c>
    </row>
    <row r="1804" spans="2:8" x14ac:dyDescent="0.2">
      <c r="B1804" s="1" t="s">
        <v>203</v>
      </c>
      <c r="C1804" s="1" t="s">
        <v>102</v>
      </c>
      <c r="D1804">
        <v>0.28799999999999998</v>
      </c>
      <c r="E1804" t="s">
        <v>12</v>
      </c>
      <c r="F1804" t="str">
        <f t="shared" si="56"/>
        <v>na</v>
      </c>
      <c r="G1804">
        <f>VLOOKUP($C1804,'Lab Blank'!$D$4:$G$193,4,FALSE)</f>
        <v>0</v>
      </c>
      <c r="H1804" t="str">
        <f t="shared" si="57"/>
        <v>na</v>
      </c>
    </row>
    <row r="1805" spans="2:8" x14ac:dyDescent="0.2">
      <c r="B1805" s="1" t="s">
        <v>203</v>
      </c>
      <c r="C1805" s="1" t="s">
        <v>103</v>
      </c>
      <c r="D1805">
        <v>0.29699999999999999</v>
      </c>
      <c r="E1805" t="s">
        <v>12</v>
      </c>
      <c r="F1805" t="str">
        <f t="shared" si="56"/>
        <v>na</v>
      </c>
      <c r="G1805">
        <f>VLOOKUP($C1805,'Lab Blank'!$D$4:$G$193,4,FALSE)</f>
        <v>0</v>
      </c>
      <c r="H1805" t="str">
        <f t="shared" si="57"/>
        <v>na</v>
      </c>
    </row>
    <row r="1806" spans="2:8" x14ac:dyDescent="0.2">
      <c r="B1806" s="1" t="s">
        <v>203</v>
      </c>
      <c r="C1806" s="1" t="s">
        <v>104</v>
      </c>
      <c r="D1806">
        <v>0.34200000000000003</v>
      </c>
      <c r="E1806" t="s">
        <v>12</v>
      </c>
      <c r="F1806" t="str">
        <f t="shared" si="56"/>
        <v>na</v>
      </c>
      <c r="G1806">
        <f>VLOOKUP($C1806,'Lab Blank'!$D$4:$G$193,4,FALSE)</f>
        <v>0</v>
      </c>
      <c r="H1806" t="str">
        <f t="shared" si="57"/>
        <v>na</v>
      </c>
    </row>
    <row r="1807" spans="2:8" x14ac:dyDescent="0.2">
      <c r="B1807" s="1" t="s">
        <v>203</v>
      </c>
      <c r="C1807" s="1" t="s">
        <v>105</v>
      </c>
      <c r="D1807">
        <v>0.27400000000000002</v>
      </c>
      <c r="E1807" t="s">
        <v>12</v>
      </c>
      <c r="F1807" t="str">
        <f t="shared" si="56"/>
        <v>na</v>
      </c>
      <c r="G1807">
        <f>VLOOKUP($C1807,'Lab Blank'!$D$4:$G$193,4,FALSE)</f>
        <v>0</v>
      </c>
      <c r="H1807" t="str">
        <f t="shared" si="57"/>
        <v>na</v>
      </c>
    </row>
    <row r="1808" spans="2:8" x14ac:dyDescent="0.2">
      <c r="B1808" s="1" t="s">
        <v>203</v>
      </c>
      <c r="C1808" s="1" t="s">
        <v>106</v>
      </c>
      <c r="D1808">
        <v>0.58699999999999997</v>
      </c>
      <c r="E1808" t="s">
        <v>31</v>
      </c>
      <c r="F1808">
        <f t="shared" si="56"/>
        <v>0.58699999999999997</v>
      </c>
      <c r="G1808">
        <f>VLOOKUP($C1808,'Lab Blank'!$D$4:$G$193,4,FALSE)</f>
        <v>0.81</v>
      </c>
      <c r="H1808" t="str">
        <f t="shared" si="57"/>
        <v>na</v>
      </c>
    </row>
    <row r="1809" spans="2:8" x14ac:dyDescent="0.2">
      <c r="B1809" s="1" t="s">
        <v>203</v>
      </c>
      <c r="C1809" s="1" t="s">
        <v>107</v>
      </c>
      <c r="D1809">
        <v>2.95</v>
      </c>
      <c r="E1809" t="s">
        <v>204</v>
      </c>
      <c r="F1809">
        <f t="shared" si="56"/>
        <v>2.95</v>
      </c>
      <c r="G1809">
        <f>VLOOKUP($C1809,'Lab Blank'!$D$4:$G$193,4,FALSE)</f>
        <v>2.97</v>
      </c>
      <c r="H1809" t="str">
        <f t="shared" si="57"/>
        <v>na</v>
      </c>
    </row>
    <row r="1810" spans="2:8" x14ac:dyDescent="0.2">
      <c r="B1810" s="1" t="s">
        <v>203</v>
      </c>
      <c r="C1810" s="1" t="s">
        <v>108</v>
      </c>
      <c r="D1810">
        <v>0.313</v>
      </c>
      <c r="E1810" t="s">
        <v>12</v>
      </c>
      <c r="F1810" t="str">
        <f t="shared" si="56"/>
        <v>na</v>
      </c>
      <c r="G1810">
        <f>VLOOKUP($C1810,'Lab Blank'!$D$4:$G$193,4,FALSE)</f>
        <v>0</v>
      </c>
      <c r="H1810" t="str">
        <f t="shared" si="57"/>
        <v>na</v>
      </c>
    </row>
    <row r="1811" spans="2:8" x14ac:dyDescent="0.2">
      <c r="B1811" s="1" t="s">
        <v>203</v>
      </c>
      <c r="C1811" s="1" t="s">
        <v>109</v>
      </c>
      <c r="D1811">
        <v>0.28299999999999997</v>
      </c>
      <c r="E1811" t="s">
        <v>12</v>
      </c>
      <c r="F1811" t="str">
        <f t="shared" si="56"/>
        <v>na</v>
      </c>
      <c r="G1811">
        <f>VLOOKUP($C1811,'Lab Blank'!$D$4:$G$193,4,FALSE)</f>
        <v>0</v>
      </c>
      <c r="H1811" t="str">
        <f t="shared" si="57"/>
        <v>na</v>
      </c>
    </row>
    <row r="1812" spans="2:8" x14ac:dyDescent="0.2">
      <c r="B1812" s="1" t="s">
        <v>203</v>
      </c>
      <c r="C1812" s="1" t="s">
        <v>110</v>
      </c>
      <c r="D1812">
        <v>0.85099999999999998</v>
      </c>
      <c r="E1812" t="s">
        <v>6</v>
      </c>
      <c r="F1812">
        <f t="shared" si="56"/>
        <v>0.85099999999999998</v>
      </c>
      <c r="G1812">
        <f>VLOOKUP($C1812,'Lab Blank'!$D$4:$G$193,4,FALSE)</f>
        <v>0.66900000000000004</v>
      </c>
      <c r="H1812" t="str">
        <f t="shared" si="57"/>
        <v>na</v>
      </c>
    </row>
    <row r="1813" spans="2:8" x14ac:dyDescent="0.2">
      <c r="B1813" s="1" t="s">
        <v>203</v>
      </c>
      <c r="C1813" s="1" t="s">
        <v>111</v>
      </c>
      <c r="D1813">
        <v>0.27800000000000002</v>
      </c>
      <c r="E1813" t="s">
        <v>12</v>
      </c>
      <c r="F1813" t="str">
        <f t="shared" si="56"/>
        <v>na</v>
      </c>
      <c r="G1813">
        <f>VLOOKUP($C1813,'Lab Blank'!$D$4:$G$193,4,FALSE)</f>
        <v>0</v>
      </c>
      <c r="H1813" t="str">
        <f t="shared" si="57"/>
        <v>na</v>
      </c>
    </row>
    <row r="1814" spans="2:8" x14ac:dyDescent="0.2">
      <c r="B1814" s="1" t="s">
        <v>203</v>
      </c>
      <c r="C1814" s="1" t="s">
        <v>112</v>
      </c>
      <c r="D1814">
        <v>0.28999999999999998</v>
      </c>
      <c r="E1814" t="s">
        <v>20</v>
      </c>
      <c r="F1814" t="str">
        <f t="shared" si="56"/>
        <v>na</v>
      </c>
      <c r="G1814">
        <f>VLOOKUP($C1814,'Lab Blank'!$D$4:$G$193,4,FALSE)</f>
        <v>0</v>
      </c>
      <c r="H1814" t="str">
        <f t="shared" si="57"/>
        <v>na</v>
      </c>
    </row>
    <row r="1815" spans="2:8" x14ac:dyDescent="0.2">
      <c r="B1815" s="1" t="s">
        <v>203</v>
      </c>
      <c r="C1815" s="1" t="s">
        <v>113</v>
      </c>
      <c r="D1815">
        <v>0.88700000000000001</v>
      </c>
      <c r="E1815" t="s">
        <v>176</v>
      </c>
      <c r="F1815">
        <f t="shared" si="56"/>
        <v>0.88700000000000001</v>
      </c>
      <c r="G1815">
        <f>VLOOKUP($C1815,'Lab Blank'!$D$4:$G$193,4,FALSE)</f>
        <v>0.68700000000000006</v>
      </c>
      <c r="H1815" t="str">
        <f t="shared" si="57"/>
        <v>na</v>
      </c>
    </row>
    <row r="1816" spans="2:8" x14ac:dyDescent="0.2">
      <c r="B1816" s="1" t="s">
        <v>203</v>
      </c>
      <c r="C1816" s="1" t="s">
        <v>114</v>
      </c>
      <c r="D1816">
        <v>0.20899999999999999</v>
      </c>
      <c r="E1816" t="s">
        <v>40</v>
      </c>
      <c r="F1816">
        <f t="shared" si="56"/>
        <v>0.20899999999999999</v>
      </c>
      <c r="G1816">
        <f>VLOOKUP($C1816,'Lab Blank'!$D$4:$G$193,4,FALSE)</f>
        <v>0</v>
      </c>
      <c r="H1816">
        <f t="shared" si="57"/>
        <v>0.20899999999999999</v>
      </c>
    </row>
    <row r="1817" spans="2:8" x14ac:dyDescent="0.2">
      <c r="B1817" s="1" t="s">
        <v>203</v>
      </c>
      <c r="C1817" s="1" t="s">
        <v>115</v>
      </c>
      <c r="D1817">
        <v>0.28699999999999998</v>
      </c>
      <c r="E1817" t="s">
        <v>12</v>
      </c>
      <c r="F1817" t="str">
        <f t="shared" si="56"/>
        <v>na</v>
      </c>
      <c r="G1817">
        <f>VLOOKUP($C1817,'Lab Blank'!$D$4:$G$193,4,FALSE)</f>
        <v>0</v>
      </c>
      <c r="H1817" t="str">
        <f t="shared" si="57"/>
        <v>na</v>
      </c>
    </row>
    <row r="1818" spans="2:8" x14ac:dyDescent="0.2">
      <c r="B1818" s="1" t="s">
        <v>203</v>
      </c>
      <c r="C1818" s="1" t="s">
        <v>116</v>
      </c>
      <c r="D1818">
        <v>0.25600000000000001</v>
      </c>
      <c r="E1818" t="s">
        <v>20</v>
      </c>
      <c r="F1818" t="str">
        <f t="shared" si="56"/>
        <v>na</v>
      </c>
      <c r="G1818">
        <f>VLOOKUP($C1818,'Lab Blank'!$D$4:$G$193,4,FALSE)</f>
        <v>0</v>
      </c>
      <c r="H1818" t="str">
        <f t="shared" si="57"/>
        <v>na</v>
      </c>
    </row>
    <row r="1819" spans="2:8" x14ac:dyDescent="0.2">
      <c r="B1819" s="1" t="s">
        <v>203</v>
      </c>
      <c r="C1819" s="1" t="s">
        <v>117</v>
      </c>
      <c r="D1819">
        <v>0.35099999999999998</v>
      </c>
      <c r="E1819" t="s">
        <v>40</v>
      </c>
      <c r="F1819">
        <f t="shared" si="56"/>
        <v>0.35099999999999998</v>
      </c>
      <c r="G1819">
        <f>VLOOKUP($C1819,'Lab Blank'!$D$4:$G$193,4,FALSE)</f>
        <v>0</v>
      </c>
      <c r="H1819">
        <f t="shared" si="57"/>
        <v>0.35099999999999998</v>
      </c>
    </row>
    <row r="1820" spans="2:8" x14ac:dyDescent="0.2">
      <c r="B1820" s="1" t="s">
        <v>203</v>
      </c>
      <c r="C1820" s="1" t="s">
        <v>118</v>
      </c>
      <c r="D1820">
        <v>0.28799999999999998</v>
      </c>
      <c r="E1820" t="s">
        <v>12</v>
      </c>
      <c r="F1820" t="str">
        <f t="shared" si="56"/>
        <v>na</v>
      </c>
      <c r="G1820">
        <f>VLOOKUP($C1820,'Lab Blank'!$D$4:$G$193,4,FALSE)</f>
        <v>0</v>
      </c>
      <c r="H1820" t="str">
        <f t="shared" si="57"/>
        <v>na</v>
      </c>
    </row>
    <row r="1821" spans="2:8" x14ac:dyDescent="0.2">
      <c r="B1821" s="1" t="s">
        <v>203</v>
      </c>
      <c r="C1821" s="1" t="s">
        <v>119</v>
      </c>
      <c r="D1821">
        <v>0.23899999999999999</v>
      </c>
      <c r="E1821" t="s">
        <v>12</v>
      </c>
      <c r="F1821" t="str">
        <f t="shared" si="56"/>
        <v>na</v>
      </c>
      <c r="G1821">
        <f>VLOOKUP($C1821,'Lab Blank'!$D$4:$G$193,4,FALSE)</f>
        <v>0</v>
      </c>
      <c r="H1821" t="str">
        <f t="shared" si="57"/>
        <v>na</v>
      </c>
    </row>
    <row r="1822" spans="2:8" x14ac:dyDescent="0.2">
      <c r="B1822" s="1" t="s">
        <v>203</v>
      </c>
      <c r="C1822" s="1" t="s">
        <v>120</v>
      </c>
      <c r="D1822">
        <v>0.193</v>
      </c>
      <c r="E1822" t="s">
        <v>12</v>
      </c>
      <c r="F1822" t="str">
        <f t="shared" si="56"/>
        <v>na</v>
      </c>
      <c r="G1822">
        <f>VLOOKUP($C1822,'Lab Blank'!$D$4:$G$193,4,FALSE)</f>
        <v>0</v>
      </c>
      <c r="H1822" t="str">
        <f t="shared" si="57"/>
        <v>na</v>
      </c>
    </row>
    <row r="1823" spans="2:8" x14ac:dyDescent="0.2">
      <c r="B1823" s="1" t="s">
        <v>203</v>
      </c>
      <c r="C1823" s="1" t="s">
        <v>121</v>
      </c>
      <c r="D1823">
        <v>0.68899999999999995</v>
      </c>
      <c r="E1823" t="s">
        <v>174</v>
      </c>
      <c r="F1823">
        <f t="shared" si="56"/>
        <v>0.68899999999999995</v>
      </c>
      <c r="G1823">
        <f>VLOOKUP($C1823,'Lab Blank'!$D$4:$G$193,4,FALSE)</f>
        <v>0.57299999999999995</v>
      </c>
      <c r="H1823" t="str">
        <f t="shared" si="57"/>
        <v>na</v>
      </c>
    </row>
    <row r="1824" spans="2:8" x14ac:dyDescent="0.2">
      <c r="B1824" s="1" t="s">
        <v>203</v>
      </c>
      <c r="C1824" s="1" t="s">
        <v>122</v>
      </c>
      <c r="D1824">
        <v>2.17</v>
      </c>
      <c r="E1824" t="s">
        <v>29</v>
      </c>
      <c r="F1824">
        <f t="shared" si="56"/>
        <v>2.17</v>
      </c>
      <c r="G1824">
        <f>VLOOKUP($C1824,'Lab Blank'!$D$4:$G$193,4,FALSE)</f>
        <v>1.26</v>
      </c>
      <c r="H1824" t="str">
        <f t="shared" si="57"/>
        <v>na</v>
      </c>
    </row>
    <row r="1825" spans="2:8" x14ac:dyDescent="0.2">
      <c r="B1825" s="1" t="s">
        <v>203</v>
      </c>
      <c r="C1825" s="1" t="s">
        <v>123</v>
      </c>
      <c r="D1825">
        <v>0.248</v>
      </c>
      <c r="E1825" t="s">
        <v>12</v>
      </c>
      <c r="F1825" t="str">
        <f t="shared" si="56"/>
        <v>na</v>
      </c>
      <c r="G1825">
        <f>VLOOKUP($C1825,'Lab Blank'!$D$4:$G$193,4,FALSE)</f>
        <v>0</v>
      </c>
      <c r="H1825" t="str">
        <f t="shared" si="57"/>
        <v>na</v>
      </c>
    </row>
    <row r="1826" spans="2:8" x14ac:dyDescent="0.2">
      <c r="B1826" s="1" t="s">
        <v>203</v>
      </c>
      <c r="C1826" s="1" t="s">
        <v>124</v>
      </c>
      <c r="D1826">
        <v>0.182</v>
      </c>
      <c r="E1826" t="s">
        <v>12</v>
      </c>
      <c r="F1826" t="str">
        <f t="shared" si="56"/>
        <v>na</v>
      </c>
      <c r="G1826">
        <f>VLOOKUP($C1826,'Lab Blank'!$D$4:$G$193,4,FALSE)</f>
        <v>0</v>
      </c>
      <c r="H1826" t="str">
        <f t="shared" si="57"/>
        <v>na</v>
      </c>
    </row>
    <row r="1827" spans="2:8" x14ac:dyDescent="0.2">
      <c r="B1827" s="1" t="s">
        <v>203</v>
      </c>
      <c r="C1827" s="1" t="s">
        <v>125</v>
      </c>
      <c r="D1827">
        <v>0.182</v>
      </c>
      <c r="E1827" t="s">
        <v>12</v>
      </c>
      <c r="F1827" t="str">
        <f t="shared" si="56"/>
        <v>na</v>
      </c>
      <c r="G1827">
        <f>VLOOKUP($C1827,'Lab Blank'!$D$4:$G$193,4,FALSE)</f>
        <v>0</v>
      </c>
      <c r="H1827" t="str">
        <f t="shared" si="57"/>
        <v>na</v>
      </c>
    </row>
    <row r="1828" spans="2:8" x14ac:dyDescent="0.2">
      <c r="B1828" s="1" t="s">
        <v>203</v>
      </c>
      <c r="C1828" s="1" t="s">
        <v>126</v>
      </c>
      <c r="D1828">
        <v>2.37</v>
      </c>
      <c r="E1828" t="s">
        <v>29</v>
      </c>
      <c r="F1828">
        <f t="shared" si="56"/>
        <v>2.37</v>
      </c>
      <c r="G1828">
        <f>VLOOKUP($C1828,'Lab Blank'!$D$4:$G$193,4,FALSE)</f>
        <v>2.78</v>
      </c>
      <c r="H1828" t="str">
        <f t="shared" si="57"/>
        <v>na</v>
      </c>
    </row>
    <row r="1829" spans="2:8" x14ac:dyDescent="0.2">
      <c r="B1829" s="1" t="s">
        <v>203</v>
      </c>
      <c r="C1829" s="1" t="s">
        <v>127</v>
      </c>
      <c r="D1829">
        <v>0.182</v>
      </c>
      <c r="E1829" t="s">
        <v>12</v>
      </c>
      <c r="F1829" t="str">
        <f t="shared" si="56"/>
        <v>na</v>
      </c>
      <c r="G1829">
        <f>VLOOKUP($C1829,'Lab Blank'!$D$4:$G$193,4,FALSE)</f>
        <v>0</v>
      </c>
      <c r="H1829" t="str">
        <f t="shared" si="57"/>
        <v>na</v>
      </c>
    </row>
    <row r="1830" spans="2:8" x14ac:dyDescent="0.2">
      <c r="B1830" s="1" t="s">
        <v>203</v>
      </c>
      <c r="C1830" s="1" t="s">
        <v>128</v>
      </c>
      <c r="D1830">
        <v>0.36799999999999999</v>
      </c>
      <c r="E1830" t="s">
        <v>26</v>
      </c>
      <c r="F1830">
        <f t="shared" si="56"/>
        <v>0.36799999999999999</v>
      </c>
      <c r="G1830">
        <f>VLOOKUP($C1830,'Lab Blank'!$D$4:$G$193,4,FALSE)</f>
        <v>0.53600000000000003</v>
      </c>
      <c r="H1830" t="str">
        <f t="shared" si="57"/>
        <v>na</v>
      </c>
    </row>
    <row r="1831" spans="2:8" x14ac:dyDescent="0.2">
      <c r="B1831" s="1" t="s">
        <v>203</v>
      </c>
      <c r="C1831" s="1" t="s">
        <v>129</v>
      </c>
      <c r="D1831">
        <v>0.29599999999999999</v>
      </c>
      <c r="E1831" t="s">
        <v>174</v>
      </c>
      <c r="F1831">
        <f t="shared" si="56"/>
        <v>0.29599999999999999</v>
      </c>
      <c r="G1831">
        <f>VLOOKUP($C1831,'Lab Blank'!$D$4:$G$193,4,FALSE)</f>
        <v>0</v>
      </c>
      <c r="H1831">
        <f t="shared" si="57"/>
        <v>0.29599999999999999</v>
      </c>
    </row>
    <row r="1832" spans="2:8" x14ac:dyDescent="0.2">
      <c r="B1832" s="1" t="s">
        <v>203</v>
      </c>
      <c r="C1832" s="1" t="s">
        <v>130</v>
      </c>
      <c r="D1832">
        <v>0.20599999999999999</v>
      </c>
      <c r="E1832" t="s">
        <v>12</v>
      </c>
      <c r="F1832" t="str">
        <f t="shared" si="56"/>
        <v>na</v>
      </c>
      <c r="G1832">
        <f>VLOOKUP($C1832,'Lab Blank'!$D$4:$G$193,4,FALSE)</f>
        <v>0</v>
      </c>
      <c r="H1832" t="str">
        <f t="shared" si="57"/>
        <v>na</v>
      </c>
    </row>
    <row r="1833" spans="2:8" x14ac:dyDescent="0.2">
      <c r="B1833" s="1" t="s">
        <v>203</v>
      </c>
      <c r="C1833" s="1" t="s">
        <v>131</v>
      </c>
      <c r="D1833">
        <v>0.19600000000000001</v>
      </c>
      <c r="E1833" t="s">
        <v>12</v>
      </c>
      <c r="F1833" t="str">
        <f t="shared" si="56"/>
        <v>na</v>
      </c>
      <c r="G1833">
        <f>VLOOKUP($C1833,'Lab Blank'!$D$4:$G$193,4,FALSE)</f>
        <v>0</v>
      </c>
      <c r="H1833" t="str">
        <f t="shared" si="57"/>
        <v>na</v>
      </c>
    </row>
    <row r="1834" spans="2:8" x14ac:dyDescent="0.2">
      <c r="B1834" s="1" t="s">
        <v>203</v>
      </c>
      <c r="C1834" s="1" t="s">
        <v>132</v>
      </c>
      <c r="D1834">
        <v>0.20799999999999999</v>
      </c>
      <c r="E1834" t="s">
        <v>12</v>
      </c>
      <c r="F1834" t="str">
        <f t="shared" si="56"/>
        <v>na</v>
      </c>
      <c r="G1834">
        <f>VLOOKUP($C1834,'Lab Blank'!$D$4:$G$193,4,FALSE)</f>
        <v>0</v>
      </c>
      <c r="H1834" t="str">
        <f t="shared" si="57"/>
        <v>na</v>
      </c>
    </row>
    <row r="1835" spans="2:8" x14ac:dyDescent="0.2">
      <c r="B1835" s="1" t="s">
        <v>203</v>
      </c>
      <c r="C1835" s="1" t="s">
        <v>133</v>
      </c>
      <c r="D1835">
        <v>0.216</v>
      </c>
      <c r="E1835" t="s">
        <v>12</v>
      </c>
      <c r="F1835" t="str">
        <f t="shared" si="56"/>
        <v>na</v>
      </c>
      <c r="G1835">
        <f>VLOOKUP($C1835,'Lab Blank'!$D$4:$G$193,4,FALSE)</f>
        <v>0</v>
      </c>
      <c r="H1835" t="str">
        <f t="shared" si="57"/>
        <v>na</v>
      </c>
    </row>
    <row r="1836" spans="2:8" x14ac:dyDescent="0.2">
      <c r="B1836" s="1" t="s">
        <v>203</v>
      </c>
      <c r="C1836" s="1" t="s">
        <v>134</v>
      </c>
      <c r="D1836">
        <v>0.23200000000000001</v>
      </c>
      <c r="E1836" t="s">
        <v>12</v>
      </c>
      <c r="F1836" t="str">
        <f t="shared" si="56"/>
        <v>na</v>
      </c>
      <c r="G1836">
        <f>VLOOKUP($C1836,'Lab Blank'!$D$4:$G$193,4,FALSE)</f>
        <v>0</v>
      </c>
      <c r="H1836" t="str">
        <f t="shared" si="57"/>
        <v>na</v>
      </c>
    </row>
    <row r="1837" spans="2:8" x14ac:dyDescent="0.2">
      <c r="B1837" s="1" t="s">
        <v>203</v>
      </c>
      <c r="C1837" s="1" t="s">
        <v>135</v>
      </c>
      <c r="D1837">
        <v>0.21199999999999999</v>
      </c>
      <c r="E1837" t="s">
        <v>12</v>
      </c>
      <c r="F1837" t="str">
        <f t="shared" si="56"/>
        <v>na</v>
      </c>
      <c r="G1837">
        <f>VLOOKUP($C1837,'Lab Blank'!$D$4:$G$193,4,FALSE)</f>
        <v>0.27600000000000002</v>
      </c>
      <c r="H1837" t="str">
        <f t="shared" si="57"/>
        <v>na</v>
      </c>
    </row>
    <row r="1838" spans="2:8" x14ac:dyDescent="0.2">
      <c r="B1838" s="1" t="s">
        <v>203</v>
      </c>
      <c r="C1838" s="1" t="s">
        <v>136</v>
      </c>
      <c r="D1838">
        <v>0.23200000000000001</v>
      </c>
      <c r="E1838" t="s">
        <v>12</v>
      </c>
      <c r="F1838" t="str">
        <f t="shared" si="56"/>
        <v>na</v>
      </c>
      <c r="G1838">
        <f>VLOOKUP($C1838,'Lab Blank'!$D$4:$G$193,4,FALSE)</f>
        <v>0</v>
      </c>
      <c r="H1838" t="str">
        <f t="shared" si="57"/>
        <v>na</v>
      </c>
    </row>
    <row r="1839" spans="2:8" x14ac:dyDescent="0.2">
      <c r="B1839" s="1" t="s">
        <v>203</v>
      </c>
      <c r="C1839" s="1" t="s">
        <v>137</v>
      </c>
      <c r="D1839">
        <v>0.65600000000000003</v>
      </c>
      <c r="E1839" t="s">
        <v>173</v>
      </c>
      <c r="F1839">
        <f t="shared" si="56"/>
        <v>0.65600000000000003</v>
      </c>
      <c r="G1839">
        <f>VLOOKUP($C1839,'Lab Blank'!$D$4:$G$193,4,FALSE)</f>
        <v>0.80400000000000005</v>
      </c>
      <c r="H1839" t="str">
        <f t="shared" si="57"/>
        <v>na</v>
      </c>
    </row>
    <row r="1840" spans="2:8" x14ac:dyDescent="0.2">
      <c r="B1840" s="1" t="s">
        <v>203</v>
      </c>
      <c r="C1840" s="1" t="s">
        <v>138</v>
      </c>
      <c r="D1840">
        <v>0.36899999999999999</v>
      </c>
      <c r="E1840" t="s">
        <v>20</v>
      </c>
      <c r="F1840" t="str">
        <f t="shared" si="56"/>
        <v>na</v>
      </c>
      <c r="G1840">
        <f>VLOOKUP($C1840,'Lab Blank'!$D$4:$G$193,4,FALSE)</f>
        <v>0</v>
      </c>
      <c r="H1840" t="str">
        <f t="shared" si="57"/>
        <v>na</v>
      </c>
    </row>
    <row r="1841" spans="2:8" x14ac:dyDescent="0.2">
      <c r="B1841" s="1" t="s">
        <v>203</v>
      </c>
      <c r="C1841" s="1" t="s">
        <v>139</v>
      </c>
      <c r="D1841">
        <v>0.371</v>
      </c>
      <c r="E1841" t="s">
        <v>12</v>
      </c>
      <c r="F1841" t="str">
        <f t="shared" si="56"/>
        <v>na</v>
      </c>
      <c r="G1841">
        <f>VLOOKUP($C1841,'Lab Blank'!$D$4:$G$193,4,FALSE)</f>
        <v>0</v>
      </c>
      <c r="H1841" t="str">
        <f t="shared" si="57"/>
        <v>na</v>
      </c>
    </row>
    <row r="1842" spans="2:8" x14ac:dyDescent="0.2">
      <c r="B1842" s="1" t="s">
        <v>203</v>
      </c>
      <c r="C1842" s="1" t="s">
        <v>140</v>
      </c>
      <c r="D1842">
        <v>0.54300000000000004</v>
      </c>
      <c r="E1842" t="s">
        <v>173</v>
      </c>
      <c r="F1842">
        <f t="shared" si="56"/>
        <v>0.54300000000000004</v>
      </c>
      <c r="G1842">
        <f>VLOOKUP($C1842,'Lab Blank'!$D$4:$G$193,4,FALSE)</f>
        <v>0.37</v>
      </c>
      <c r="H1842" t="str">
        <f t="shared" si="57"/>
        <v>na</v>
      </c>
    </row>
    <row r="1843" spans="2:8" x14ac:dyDescent="0.2">
      <c r="B1843" s="1" t="s">
        <v>203</v>
      </c>
      <c r="C1843" s="1" t="s">
        <v>141</v>
      </c>
      <c r="D1843">
        <v>0.32200000000000001</v>
      </c>
      <c r="E1843" t="s">
        <v>12</v>
      </c>
      <c r="F1843" t="str">
        <f t="shared" si="56"/>
        <v>na</v>
      </c>
      <c r="G1843">
        <f>VLOOKUP($C1843,'Lab Blank'!$D$4:$G$193,4,FALSE)</f>
        <v>0</v>
      </c>
      <c r="H1843" t="str">
        <f t="shared" si="57"/>
        <v>na</v>
      </c>
    </row>
    <row r="1844" spans="2:8" x14ac:dyDescent="0.2">
      <c r="B1844" s="1" t="s">
        <v>203</v>
      </c>
      <c r="C1844" s="1" t="s">
        <v>142</v>
      </c>
      <c r="D1844">
        <v>0.23799999999999999</v>
      </c>
      <c r="E1844" t="s">
        <v>12</v>
      </c>
      <c r="F1844" t="str">
        <f t="shared" si="56"/>
        <v>na</v>
      </c>
      <c r="G1844">
        <f>VLOOKUP($C1844,'Lab Blank'!$D$4:$G$193,4,FALSE)</f>
        <v>0</v>
      </c>
      <c r="H1844" t="str">
        <f t="shared" si="57"/>
        <v>na</v>
      </c>
    </row>
    <row r="1845" spans="2:8" x14ac:dyDescent="0.2">
      <c r="B1845" s="1" t="s">
        <v>203</v>
      </c>
      <c r="C1845" s="1" t="s">
        <v>143</v>
      </c>
      <c r="D1845">
        <v>0.39400000000000002</v>
      </c>
      <c r="E1845" t="s">
        <v>174</v>
      </c>
      <c r="F1845">
        <f t="shared" si="56"/>
        <v>0.39400000000000002</v>
      </c>
      <c r="G1845">
        <f>VLOOKUP($C1845,'Lab Blank'!$D$4:$G$193,4,FALSE)</f>
        <v>0.44</v>
      </c>
      <c r="H1845" t="str">
        <f t="shared" si="57"/>
        <v>na</v>
      </c>
    </row>
    <row r="1846" spans="2:8" x14ac:dyDescent="0.2">
      <c r="B1846" s="1" t="s">
        <v>203</v>
      </c>
      <c r="C1846" s="1" t="s">
        <v>144</v>
      </c>
      <c r="D1846">
        <v>0.33</v>
      </c>
      <c r="E1846" t="s">
        <v>12</v>
      </c>
      <c r="F1846" t="str">
        <f t="shared" si="56"/>
        <v>na</v>
      </c>
      <c r="G1846">
        <f>VLOOKUP($C1846,'Lab Blank'!$D$4:$G$193,4,FALSE)</f>
        <v>0</v>
      </c>
      <c r="H1846" t="str">
        <f t="shared" si="57"/>
        <v>na</v>
      </c>
    </row>
    <row r="1847" spans="2:8" x14ac:dyDescent="0.2">
      <c r="B1847" s="1" t="s">
        <v>203</v>
      </c>
      <c r="C1847" s="1" t="s">
        <v>145</v>
      </c>
      <c r="D1847">
        <v>0.23300000000000001</v>
      </c>
      <c r="E1847" t="s">
        <v>12</v>
      </c>
      <c r="F1847" t="str">
        <f t="shared" si="56"/>
        <v>na</v>
      </c>
      <c r="G1847">
        <f>VLOOKUP($C1847,'Lab Blank'!$D$4:$G$193,4,FALSE)</f>
        <v>0</v>
      </c>
      <c r="H1847" t="str">
        <f t="shared" si="57"/>
        <v>na</v>
      </c>
    </row>
    <row r="1848" spans="2:8" x14ac:dyDescent="0.2">
      <c r="B1848" s="1" t="s">
        <v>203</v>
      </c>
      <c r="C1848" s="1" t="s">
        <v>146</v>
      </c>
      <c r="D1848">
        <v>1.18</v>
      </c>
      <c r="E1848" t="s">
        <v>198</v>
      </c>
      <c r="F1848">
        <f t="shared" si="56"/>
        <v>1.18</v>
      </c>
      <c r="G1848">
        <f>VLOOKUP($C1848,'Lab Blank'!$D$4:$G$193,4,FALSE)</f>
        <v>1.41</v>
      </c>
      <c r="H1848" t="str">
        <f t="shared" si="57"/>
        <v>na</v>
      </c>
    </row>
    <row r="1849" spans="2:8" x14ac:dyDescent="0.2">
      <c r="B1849" s="1" t="s">
        <v>203</v>
      </c>
      <c r="C1849" s="1" t="s">
        <v>147</v>
      </c>
      <c r="D1849">
        <v>0.34399999999999997</v>
      </c>
      <c r="E1849" t="s">
        <v>12</v>
      </c>
      <c r="F1849" t="str">
        <f t="shared" si="56"/>
        <v>na</v>
      </c>
      <c r="G1849">
        <f>VLOOKUP($C1849,'Lab Blank'!$D$4:$G$193,4,FALSE)</f>
        <v>0</v>
      </c>
      <c r="H1849" t="str">
        <f t="shared" si="57"/>
        <v>na</v>
      </c>
    </row>
    <row r="1850" spans="2:8" x14ac:dyDescent="0.2">
      <c r="B1850" s="1" t="s">
        <v>203</v>
      </c>
      <c r="C1850" s="1" t="s">
        <v>148</v>
      </c>
      <c r="D1850">
        <v>0.318</v>
      </c>
      <c r="E1850" t="s">
        <v>12</v>
      </c>
      <c r="F1850" t="str">
        <f t="shared" si="56"/>
        <v>na</v>
      </c>
      <c r="G1850">
        <f>VLOOKUP($C1850,'Lab Blank'!$D$4:$G$193,4,FALSE)</f>
        <v>0</v>
      </c>
      <c r="H1850" t="str">
        <f t="shared" si="57"/>
        <v>na</v>
      </c>
    </row>
    <row r="1851" spans="2:8" x14ac:dyDescent="0.2">
      <c r="B1851" s="1" t="s">
        <v>203</v>
      </c>
      <c r="C1851" s="1" t="s">
        <v>149</v>
      </c>
      <c r="D1851">
        <v>0.379</v>
      </c>
      <c r="E1851" t="s">
        <v>31</v>
      </c>
      <c r="F1851">
        <f t="shared" si="56"/>
        <v>0.379</v>
      </c>
      <c r="G1851">
        <f>VLOOKUP($C1851,'Lab Blank'!$D$4:$G$193,4,FALSE)</f>
        <v>0.41</v>
      </c>
      <c r="H1851" t="str">
        <f t="shared" si="57"/>
        <v>na</v>
      </c>
    </row>
    <row r="1852" spans="2:8" x14ac:dyDescent="0.2">
      <c r="B1852" s="1" t="s">
        <v>203</v>
      </c>
      <c r="C1852" s="1" t="s">
        <v>150</v>
      </c>
      <c r="D1852">
        <v>0.23100000000000001</v>
      </c>
      <c r="E1852" t="s">
        <v>12</v>
      </c>
      <c r="F1852" t="str">
        <f t="shared" si="56"/>
        <v>na</v>
      </c>
      <c r="G1852">
        <f>VLOOKUP($C1852,'Lab Blank'!$D$4:$G$193,4,FALSE)</f>
        <v>0</v>
      </c>
      <c r="H1852" t="str">
        <f t="shared" si="57"/>
        <v>na</v>
      </c>
    </row>
    <row r="1853" spans="2:8" x14ac:dyDescent="0.2">
      <c r="B1853" s="1" t="s">
        <v>203</v>
      </c>
      <c r="C1853" s="1" t="s">
        <v>151</v>
      </c>
      <c r="D1853">
        <v>0.25900000000000001</v>
      </c>
      <c r="E1853" t="s">
        <v>12</v>
      </c>
      <c r="F1853" t="str">
        <f t="shared" si="56"/>
        <v>na</v>
      </c>
      <c r="G1853">
        <f>VLOOKUP($C1853,'Lab Blank'!$D$4:$G$193,4,FALSE)</f>
        <v>0</v>
      </c>
      <c r="H1853" t="str">
        <f t="shared" si="57"/>
        <v>na</v>
      </c>
    </row>
    <row r="1854" spans="2:8" x14ac:dyDescent="0.2">
      <c r="B1854" s="1" t="s">
        <v>203</v>
      </c>
      <c r="C1854" s="1" t="s">
        <v>152</v>
      </c>
      <c r="D1854">
        <v>1.1599999999999999</v>
      </c>
      <c r="E1854" t="s">
        <v>193</v>
      </c>
      <c r="F1854">
        <f t="shared" si="56"/>
        <v>1.1599999999999999</v>
      </c>
      <c r="G1854">
        <f>VLOOKUP($C1854,'Lab Blank'!$D$4:$G$193,4,FALSE)</f>
        <v>1.51</v>
      </c>
      <c r="H1854" t="str">
        <f t="shared" si="57"/>
        <v>na</v>
      </c>
    </row>
    <row r="1855" spans="2:8" x14ac:dyDescent="0.2">
      <c r="B1855" s="1" t="s">
        <v>203</v>
      </c>
      <c r="C1855" s="1" t="s">
        <v>153</v>
      </c>
      <c r="D1855">
        <v>0.223</v>
      </c>
      <c r="E1855" t="s">
        <v>12</v>
      </c>
      <c r="F1855" t="str">
        <f t="shared" si="56"/>
        <v>na</v>
      </c>
      <c r="G1855">
        <f>VLOOKUP($C1855,'Lab Blank'!$D$4:$G$193,4,FALSE)</f>
        <v>0</v>
      </c>
      <c r="H1855" t="str">
        <f t="shared" si="57"/>
        <v>na</v>
      </c>
    </row>
    <row r="1856" spans="2:8" x14ac:dyDescent="0.2">
      <c r="B1856" s="1" t="s">
        <v>203</v>
      </c>
      <c r="C1856" s="1" t="s">
        <v>154</v>
      </c>
      <c r="D1856">
        <v>0.33800000000000002</v>
      </c>
      <c r="E1856" t="s">
        <v>12</v>
      </c>
      <c r="F1856" t="str">
        <f t="shared" si="56"/>
        <v>na</v>
      </c>
      <c r="G1856">
        <f>VLOOKUP($C1856,'Lab Blank'!$D$4:$G$193,4,FALSE)</f>
        <v>0</v>
      </c>
      <c r="H1856" t="str">
        <f t="shared" si="57"/>
        <v>na</v>
      </c>
    </row>
    <row r="1857" spans="2:8" x14ac:dyDescent="0.2">
      <c r="B1857" s="1" t="s">
        <v>203</v>
      </c>
      <c r="C1857" s="1" t="s">
        <v>155</v>
      </c>
      <c r="D1857">
        <v>0.25900000000000001</v>
      </c>
      <c r="E1857" t="s">
        <v>12</v>
      </c>
      <c r="F1857" t="str">
        <f t="shared" si="56"/>
        <v>na</v>
      </c>
      <c r="G1857">
        <f>VLOOKUP($C1857,'Lab Blank'!$D$4:$G$193,4,FALSE)</f>
        <v>0</v>
      </c>
      <c r="H1857" t="str">
        <f t="shared" si="57"/>
        <v>na</v>
      </c>
    </row>
    <row r="1858" spans="2:8" x14ac:dyDescent="0.2">
      <c r="B1858" s="1" t="s">
        <v>203</v>
      </c>
      <c r="C1858" s="1" t="s">
        <v>156</v>
      </c>
      <c r="D1858">
        <v>0.26200000000000001</v>
      </c>
      <c r="E1858" t="s">
        <v>12</v>
      </c>
      <c r="F1858" t="str">
        <f t="shared" si="56"/>
        <v>na</v>
      </c>
      <c r="G1858">
        <f>VLOOKUP($C1858,'Lab Blank'!$D$4:$G$193,4,FALSE)</f>
        <v>0</v>
      </c>
      <c r="H1858" t="str">
        <f t="shared" si="57"/>
        <v>na</v>
      </c>
    </row>
    <row r="1859" spans="2:8" x14ac:dyDescent="0.2">
      <c r="B1859" s="1" t="s">
        <v>203</v>
      </c>
      <c r="C1859" s="1" t="s">
        <v>157</v>
      </c>
      <c r="D1859">
        <v>0.29299999999999998</v>
      </c>
      <c r="E1859" t="s">
        <v>12</v>
      </c>
      <c r="F1859" t="str">
        <f t="shared" si="56"/>
        <v>na</v>
      </c>
      <c r="G1859">
        <f>VLOOKUP($C1859,'Lab Blank'!$D$4:$G$193,4,FALSE)</f>
        <v>0</v>
      </c>
      <c r="H1859" t="str">
        <f t="shared" si="57"/>
        <v>na</v>
      </c>
    </row>
    <row r="1860" spans="2:8" x14ac:dyDescent="0.2">
      <c r="B1860" s="1" t="s">
        <v>203</v>
      </c>
      <c r="C1860" s="1" t="s">
        <v>158</v>
      </c>
      <c r="D1860">
        <v>0.41899999999999998</v>
      </c>
      <c r="E1860" t="s">
        <v>40</v>
      </c>
      <c r="F1860">
        <f t="shared" si="56"/>
        <v>0.41899999999999998</v>
      </c>
      <c r="G1860">
        <f>VLOOKUP($C1860,'Lab Blank'!$D$4:$G$193,4,FALSE)</f>
        <v>0</v>
      </c>
      <c r="H1860">
        <f t="shared" si="57"/>
        <v>0.41899999999999998</v>
      </c>
    </row>
    <row r="1861" spans="2:8" x14ac:dyDescent="0.2">
      <c r="B1861" s="1" t="s">
        <v>203</v>
      </c>
      <c r="C1861" s="1" t="s">
        <v>159</v>
      </c>
      <c r="D1861">
        <v>0.29899999999999999</v>
      </c>
      <c r="E1861" t="s">
        <v>12</v>
      </c>
      <c r="F1861" t="str">
        <f t="shared" si="56"/>
        <v>na</v>
      </c>
      <c r="G1861">
        <f>VLOOKUP($C1861,'Lab Blank'!$D$4:$G$193,4,FALSE)</f>
        <v>0</v>
      </c>
      <c r="H1861" t="str">
        <f t="shared" si="57"/>
        <v>na</v>
      </c>
    </row>
    <row r="1862" spans="2:8" x14ac:dyDescent="0.2">
      <c r="B1862" s="1" t="s">
        <v>203</v>
      </c>
      <c r="C1862" s="1" t="s">
        <v>160</v>
      </c>
      <c r="D1862">
        <v>0.34799999999999998</v>
      </c>
      <c r="E1862" t="s">
        <v>12</v>
      </c>
      <c r="F1862" t="str">
        <f t="shared" ref="F1862:F1904" si="58">IF(OR(LEFT(C1862,3)&lt;&gt;"PCB",RIGHT(C1862,1)="L",NOT(ISERROR(SEARCH("U",E1862)))),"na",D1862)</f>
        <v>na</v>
      </c>
      <c r="G1862">
        <f>VLOOKUP($C1862,'Lab Blank'!$D$4:$G$193,4,FALSE)</f>
        <v>0</v>
      </c>
      <c r="H1862" t="str">
        <f t="shared" ref="H1862:H1904" si="59">IF(OR($F1862="na",$F1862&lt;3*G1862),"na",$F1862)</f>
        <v>na</v>
      </c>
    </row>
    <row r="1863" spans="2:8" x14ac:dyDescent="0.2">
      <c r="B1863" s="1" t="s">
        <v>203</v>
      </c>
      <c r="C1863" s="1" t="s">
        <v>161</v>
      </c>
      <c r="D1863">
        <v>0.25900000000000001</v>
      </c>
      <c r="E1863" t="s">
        <v>179</v>
      </c>
      <c r="F1863" t="str">
        <f t="shared" si="58"/>
        <v>na</v>
      </c>
      <c r="G1863">
        <f>VLOOKUP($C1863,'Lab Blank'!$D$4:$G$193,4,FALSE)</f>
        <v>0</v>
      </c>
      <c r="H1863" t="str">
        <f t="shared" si="59"/>
        <v>na</v>
      </c>
    </row>
    <row r="1864" spans="2:8" x14ac:dyDescent="0.2">
      <c r="B1864" s="1" t="s">
        <v>203</v>
      </c>
      <c r="C1864" s="1" t="s">
        <v>162</v>
      </c>
      <c r="D1864">
        <v>0.69599999999999995</v>
      </c>
      <c r="E1864" t="s">
        <v>176</v>
      </c>
      <c r="F1864">
        <f t="shared" si="58"/>
        <v>0.69599999999999995</v>
      </c>
      <c r="G1864">
        <f>VLOOKUP($C1864,'Lab Blank'!$D$4:$G$193,4,FALSE)</f>
        <v>0.372</v>
      </c>
      <c r="H1864" t="str">
        <f t="shared" si="59"/>
        <v>na</v>
      </c>
    </row>
    <row r="1865" spans="2:8" x14ac:dyDescent="0.2">
      <c r="B1865" s="1" t="s">
        <v>203</v>
      </c>
      <c r="C1865" s="1" t="s">
        <v>163</v>
      </c>
      <c r="D1865">
        <v>0.25800000000000001</v>
      </c>
      <c r="E1865" t="s">
        <v>12</v>
      </c>
      <c r="F1865" t="str">
        <f t="shared" si="58"/>
        <v>na</v>
      </c>
      <c r="G1865">
        <f>VLOOKUP($C1865,'Lab Blank'!$D$4:$G$193,4,FALSE)</f>
        <v>0</v>
      </c>
      <c r="H1865" t="str">
        <f t="shared" si="59"/>
        <v>na</v>
      </c>
    </row>
    <row r="1866" spans="2:8" x14ac:dyDescent="0.2">
      <c r="B1866" s="1" t="s">
        <v>203</v>
      </c>
      <c r="C1866" s="1" t="s">
        <v>164</v>
      </c>
      <c r="D1866">
        <v>0.312</v>
      </c>
      <c r="E1866" t="s">
        <v>12</v>
      </c>
      <c r="F1866" t="str">
        <f t="shared" si="58"/>
        <v>na</v>
      </c>
      <c r="G1866">
        <f>VLOOKUP($C1866,'Lab Blank'!$D$4:$G$193,4,FALSE)</f>
        <v>0</v>
      </c>
      <c r="H1866" t="str">
        <f t="shared" si="59"/>
        <v>na</v>
      </c>
    </row>
    <row r="1867" spans="2:8" x14ac:dyDescent="0.2">
      <c r="B1867" s="1" t="s">
        <v>203</v>
      </c>
      <c r="C1867" s="1" t="s">
        <v>165</v>
      </c>
      <c r="D1867">
        <v>0.34200000000000003</v>
      </c>
      <c r="E1867" t="s">
        <v>12</v>
      </c>
      <c r="F1867" t="str">
        <f t="shared" si="58"/>
        <v>na</v>
      </c>
      <c r="G1867">
        <f>VLOOKUP($C1867,'Lab Blank'!$D$4:$G$193,4,FALSE)</f>
        <v>0</v>
      </c>
      <c r="H1867" t="str">
        <f t="shared" si="59"/>
        <v>na</v>
      </c>
    </row>
    <row r="1868" spans="2:8" x14ac:dyDescent="0.2">
      <c r="B1868" s="1" t="s">
        <v>203</v>
      </c>
      <c r="C1868" s="1" t="s">
        <v>166</v>
      </c>
      <c r="D1868">
        <v>0.26200000000000001</v>
      </c>
      <c r="E1868" t="s">
        <v>12</v>
      </c>
      <c r="F1868" t="str">
        <f t="shared" si="58"/>
        <v>na</v>
      </c>
      <c r="G1868">
        <f>VLOOKUP($C1868,'Lab Blank'!$D$4:$G$193,4,FALSE)</f>
        <v>0</v>
      </c>
      <c r="H1868" t="str">
        <f t="shared" si="59"/>
        <v>na</v>
      </c>
    </row>
    <row r="1869" spans="2:8" x14ac:dyDescent="0.2">
      <c r="B1869" s="1" t="s">
        <v>203</v>
      </c>
      <c r="C1869" s="1" t="s">
        <v>167</v>
      </c>
      <c r="D1869">
        <v>0.22900000000000001</v>
      </c>
      <c r="E1869" t="s">
        <v>12</v>
      </c>
      <c r="F1869" t="str">
        <f t="shared" si="58"/>
        <v>na</v>
      </c>
      <c r="G1869">
        <f>VLOOKUP($C1869,'Lab Blank'!$D$4:$G$193,4,FALSE)</f>
        <v>0</v>
      </c>
      <c r="H1869" t="str">
        <f t="shared" si="59"/>
        <v>na</v>
      </c>
    </row>
    <row r="1870" spans="2:8" x14ac:dyDescent="0.2">
      <c r="B1870" s="1" t="s">
        <v>203</v>
      </c>
      <c r="C1870" s="1" t="s">
        <v>168</v>
      </c>
      <c r="D1870">
        <v>0.40899999999999997</v>
      </c>
      <c r="E1870" t="s">
        <v>12</v>
      </c>
      <c r="F1870" t="str">
        <f t="shared" si="58"/>
        <v>na</v>
      </c>
      <c r="G1870">
        <f>VLOOKUP($C1870,'Lab Blank'!$D$4:$G$193,4,FALSE)</f>
        <v>0</v>
      </c>
      <c r="H1870" t="str">
        <f t="shared" si="59"/>
        <v>na</v>
      </c>
    </row>
    <row r="1871" spans="2:8" x14ac:dyDescent="0.2">
      <c r="B1871" s="1" t="s">
        <v>203</v>
      </c>
      <c r="C1871" s="1" t="s">
        <v>169</v>
      </c>
      <c r="D1871">
        <v>0.27300000000000002</v>
      </c>
      <c r="E1871" t="s">
        <v>12</v>
      </c>
      <c r="F1871" t="str">
        <f t="shared" si="58"/>
        <v>na</v>
      </c>
      <c r="G1871">
        <f>VLOOKUP($C1871,'Lab Blank'!$D$4:$G$193,4,FALSE)</f>
        <v>0</v>
      </c>
      <c r="H1871" t="str">
        <f t="shared" si="59"/>
        <v>na</v>
      </c>
    </row>
    <row r="1872" spans="2:8" x14ac:dyDescent="0.2">
      <c r="B1872" s="1" t="s">
        <v>203</v>
      </c>
      <c r="C1872" s="1" t="s">
        <v>170</v>
      </c>
      <c r="D1872">
        <v>0.29399999999999998</v>
      </c>
      <c r="E1872" t="s">
        <v>12</v>
      </c>
      <c r="F1872" t="str">
        <f t="shared" si="58"/>
        <v>na</v>
      </c>
      <c r="G1872">
        <f>VLOOKUP($C1872,'Lab Blank'!$D$4:$G$193,4,FALSE)</f>
        <v>0</v>
      </c>
      <c r="H1872" t="str">
        <f t="shared" si="59"/>
        <v>na</v>
      </c>
    </row>
    <row r="1873" spans="2:8" x14ac:dyDescent="0.2">
      <c r="B1873" s="1" t="s">
        <v>203</v>
      </c>
      <c r="C1873" s="1" t="s">
        <v>171</v>
      </c>
      <c r="D1873">
        <v>0.57099999999999995</v>
      </c>
      <c r="E1873" t="s">
        <v>173</v>
      </c>
      <c r="F1873">
        <f t="shared" si="58"/>
        <v>0.57099999999999995</v>
      </c>
      <c r="G1873">
        <f>VLOOKUP($C1873,'Lab Blank'!$D$4:$G$193,4,FALSE)</f>
        <v>0.40200000000000002</v>
      </c>
      <c r="H1873" t="str">
        <f t="shared" si="59"/>
        <v>na</v>
      </c>
    </row>
    <row r="1874" spans="2:8" x14ac:dyDescent="0.2">
      <c r="B1874" s="1" t="s">
        <v>203</v>
      </c>
      <c r="C1874" s="1" t="s">
        <v>205</v>
      </c>
      <c r="D1874">
        <v>39.299999999999997</v>
      </c>
      <c r="F1874" t="str">
        <f t="shared" si="58"/>
        <v>na</v>
      </c>
      <c r="G1874">
        <f>VLOOKUP($C1874,'Lab Blank'!$D$4:$G$193,4,FALSE)</f>
        <v>42.1</v>
      </c>
      <c r="H1874" t="str">
        <f t="shared" si="59"/>
        <v>na</v>
      </c>
    </row>
    <row r="1875" spans="2:8" x14ac:dyDescent="0.2">
      <c r="B1875" s="1" t="s">
        <v>203</v>
      </c>
      <c r="C1875" s="1" t="s">
        <v>206</v>
      </c>
      <c r="D1875">
        <v>44.5</v>
      </c>
      <c r="E1875" t="s">
        <v>177</v>
      </c>
      <c r="F1875" t="str">
        <f t="shared" si="58"/>
        <v>na</v>
      </c>
      <c r="G1875">
        <f>VLOOKUP($C1875,'Lab Blank'!$D$4:$G$193,4,FALSE)</f>
        <v>45.2</v>
      </c>
      <c r="H1875" t="str">
        <f t="shared" si="59"/>
        <v>na</v>
      </c>
    </row>
    <row r="1876" spans="2:8" x14ac:dyDescent="0.2">
      <c r="B1876" s="1" t="s">
        <v>203</v>
      </c>
      <c r="C1876" s="1" t="s">
        <v>207</v>
      </c>
      <c r="D1876">
        <v>47.3</v>
      </c>
      <c r="F1876" t="str">
        <f t="shared" si="58"/>
        <v>na</v>
      </c>
      <c r="G1876">
        <f>VLOOKUP($C1876,'Lab Blank'!$D$4:$G$193,4,FALSE)</f>
        <v>46.7</v>
      </c>
      <c r="H1876" t="str">
        <f t="shared" si="59"/>
        <v>na</v>
      </c>
    </row>
    <row r="1877" spans="2:8" x14ac:dyDescent="0.2">
      <c r="B1877" s="1" t="s">
        <v>203</v>
      </c>
      <c r="C1877" s="1" t="s">
        <v>208</v>
      </c>
      <c r="D1877">
        <v>57.2</v>
      </c>
      <c r="F1877" t="str">
        <f t="shared" si="58"/>
        <v>na</v>
      </c>
      <c r="G1877">
        <f>VLOOKUP($C1877,'Lab Blank'!$D$4:$G$193,4,FALSE)</f>
        <v>54.2</v>
      </c>
      <c r="H1877" t="str">
        <f t="shared" si="59"/>
        <v>na</v>
      </c>
    </row>
    <row r="1878" spans="2:8" x14ac:dyDescent="0.2">
      <c r="B1878" s="1" t="s">
        <v>203</v>
      </c>
      <c r="C1878" s="1" t="s">
        <v>209</v>
      </c>
      <c r="D1878">
        <v>47.3</v>
      </c>
      <c r="F1878" t="str">
        <f t="shared" si="58"/>
        <v>na</v>
      </c>
      <c r="G1878">
        <f>VLOOKUP($C1878,'Lab Blank'!$D$4:$G$193,4,FALSE)</f>
        <v>45.5</v>
      </c>
      <c r="H1878" t="str">
        <f t="shared" si="59"/>
        <v>na</v>
      </c>
    </row>
    <row r="1879" spans="2:8" x14ac:dyDescent="0.2">
      <c r="B1879" s="1" t="s">
        <v>203</v>
      </c>
      <c r="C1879" s="1" t="s">
        <v>210</v>
      </c>
      <c r="D1879">
        <v>90.3</v>
      </c>
      <c r="F1879" t="str">
        <f t="shared" si="58"/>
        <v>na</v>
      </c>
      <c r="G1879">
        <f>VLOOKUP($C1879,'Lab Blank'!$D$4:$G$193,4,FALSE)</f>
        <v>83.9</v>
      </c>
      <c r="H1879" t="str">
        <f t="shared" si="59"/>
        <v>na</v>
      </c>
    </row>
    <row r="1880" spans="2:8" x14ac:dyDescent="0.2">
      <c r="B1880" s="1" t="s">
        <v>203</v>
      </c>
      <c r="C1880" s="1" t="s">
        <v>211</v>
      </c>
      <c r="D1880">
        <v>68.3</v>
      </c>
      <c r="F1880" t="str">
        <f t="shared" si="58"/>
        <v>na</v>
      </c>
      <c r="G1880">
        <f>VLOOKUP($C1880,'Lab Blank'!$D$4:$G$193,4,FALSE)</f>
        <v>64.8</v>
      </c>
      <c r="H1880" t="str">
        <f t="shared" si="59"/>
        <v>na</v>
      </c>
    </row>
    <row r="1881" spans="2:8" x14ac:dyDescent="0.2">
      <c r="B1881" s="1" t="s">
        <v>203</v>
      </c>
      <c r="C1881" s="1" t="s">
        <v>212</v>
      </c>
      <c r="D1881">
        <v>91.5</v>
      </c>
      <c r="F1881" t="str">
        <f t="shared" si="58"/>
        <v>na</v>
      </c>
      <c r="G1881">
        <f>VLOOKUP($C1881,'Lab Blank'!$D$4:$G$193,4,FALSE)</f>
        <v>86.8</v>
      </c>
      <c r="H1881" t="str">
        <f t="shared" si="59"/>
        <v>na</v>
      </c>
    </row>
    <row r="1882" spans="2:8" x14ac:dyDescent="0.2">
      <c r="B1882" s="1" t="s">
        <v>203</v>
      </c>
      <c r="C1882" s="1" t="s">
        <v>213</v>
      </c>
      <c r="D1882">
        <v>86.2</v>
      </c>
      <c r="F1882" t="str">
        <f t="shared" si="58"/>
        <v>na</v>
      </c>
      <c r="G1882">
        <f>VLOOKUP($C1882,'Lab Blank'!$D$4:$G$193,4,FALSE)</f>
        <v>81.400000000000006</v>
      </c>
      <c r="H1882" t="str">
        <f t="shared" si="59"/>
        <v>na</v>
      </c>
    </row>
    <row r="1883" spans="2:8" x14ac:dyDescent="0.2">
      <c r="B1883" s="1" t="s">
        <v>203</v>
      </c>
      <c r="C1883" s="1" t="s">
        <v>214</v>
      </c>
      <c r="D1883">
        <v>59.4</v>
      </c>
      <c r="F1883" t="str">
        <f t="shared" si="58"/>
        <v>na</v>
      </c>
      <c r="G1883">
        <f>VLOOKUP($C1883,'Lab Blank'!$D$4:$G$193,4,FALSE)</f>
        <v>64.8</v>
      </c>
      <c r="H1883" t="str">
        <f t="shared" si="59"/>
        <v>na</v>
      </c>
    </row>
    <row r="1884" spans="2:8" x14ac:dyDescent="0.2">
      <c r="B1884" s="1" t="s">
        <v>203</v>
      </c>
      <c r="C1884" s="1" t="s">
        <v>215</v>
      </c>
      <c r="D1884">
        <v>107</v>
      </c>
      <c r="F1884" t="str">
        <f t="shared" si="58"/>
        <v>na</v>
      </c>
      <c r="G1884">
        <f>VLOOKUP($C1884,'Lab Blank'!$D$4:$G$193,4,FALSE)</f>
        <v>112</v>
      </c>
      <c r="H1884" t="str">
        <f t="shared" si="59"/>
        <v>na</v>
      </c>
    </row>
    <row r="1885" spans="2:8" x14ac:dyDescent="0.2">
      <c r="B1885" s="1" t="s">
        <v>203</v>
      </c>
      <c r="C1885" s="1" t="s">
        <v>216</v>
      </c>
      <c r="D1885">
        <v>88.9</v>
      </c>
      <c r="F1885" t="str">
        <f t="shared" si="58"/>
        <v>na</v>
      </c>
      <c r="G1885">
        <f>VLOOKUP($C1885,'Lab Blank'!$D$4:$G$193,4,FALSE)</f>
        <v>88.5</v>
      </c>
      <c r="H1885" t="str">
        <f t="shared" si="59"/>
        <v>na</v>
      </c>
    </row>
    <row r="1886" spans="2:8" x14ac:dyDescent="0.2">
      <c r="B1886" s="1" t="s">
        <v>203</v>
      </c>
      <c r="C1886" s="1" t="s">
        <v>217</v>
      </c>
      <c r="D1886">
        <v>91.3</v>
      </c>
      <c r="F1886" t="str">
        <f t="shared" si="58"/>
        <v>na</v>
      </c>
      <c r="G1886">
        <f>VLOOKUP($C1886,'Lab Blank'!$D$4:$G$193,4,FALSE)</f>
        <v>90.5</v>
      </c>
      <c r="H1886" t="str">
        <f t="shared" si="59"/>
        <v>na</v>
      </c>
    </row>
    <row r="1887" spans="2:8" x14ac:dyDescent="0.2">
      <c r="B1887" s="1" t="s">
        <v>203</v>
      </c>
      <c r="C1887" s="1" t="s">
        <v>218</v>
      </c>
      <c r="D1887">
        <v>89.1</v>
      </c>
      <c r="F1887" t="str">
        <f t="shared" si="58"/>
        <v>na</v>
      </c>
      <c r="G1887">
        <f>VLOOKUP($C1887,'Lab Blank'!$D$4:$G$193,4,FALSE)</f>
        <v>90.5</v>
      </c>
      <c r="H1887" t="str">
        <f t="shared" si="59"/>
        <v>na</v>
      </c>
    </row>
    <row r="1888" spans="2:8" x14ac:dyDescent="0.2">
      <c r="B1888" s="1" t="s">
        <v>203</v>
      </c>
      <c r="C1888" s="1" t="s">
        <v>219</v>
      </c>
      <c r="D1888">
        <v>86.4</v>
      </c>
      <c r="F1888" t="str">
        <f t="shared" si="58"/>
        <v>na</v>
      </c>
      <c r="G1888">
        <f>VLOOKUP($C1888,'Lab Blank'!$D$4:$G$193,4,FALSE)</f>
        <v>85.3</v>
      </c>
      <c r="H1888" t="str">
        <f t="shared" si="59"/>
        <v>na</v>
      </c>
    </row>
    <row r="1889" spans="2:8" x14ac:dyDescent="0.2">
      <c r="B1889" s="1" t="s">
        <v>203</v>
      </c>
      <c r="C1889" s="1" t="s">
        <v>220</v>
      </c>
      <c r="D1889">
        <v>76.599999999999994</v>
      </c>
      <c r="F1889" t="str">
        <f t="shared" si="58"/>
        <v>na</v>
      </c>
      <c r="G1889">
        <f>VLOOKUP($C1889,'Lab Blank'!$D$4:$G$193,4,FALSE)</f>
        <v>69.8</v>
      </c>
      <c r="H1889" t="str">
        <f t="shared" si="59"/>
        <v>na</v>
      </c>
    </row>
    <row r="1890" spans="2:8" x14ac:dyDescent="0.2">
      <c r="B1890" s="1" t="s">
        <v>203</v>
      </c>
      <c r="C1890" s="1" t="s">
        <v>221</v>
      </c>
      <c r="D1890">
        <v>81.8</v>
      </c>
      <c r="E1890" t="s">
        <v>175</v>
      </c>
      <c r="F1890" t="str">
        <f t="shared" si="58"/>
        <v>na</v>
      </c>
      <c r="G1890">
        <f>VLOOKUP($C1890,'Lab Blank'!$D$4:$G$193,4,FALSE)</f>
        <v>77.099999999999994</v>
      </c>
      <c r="H1890" t="str">
        <f t="shared" si="59"/>
        <v>na</v>
      </c>
    </row>
    <row r="1891" spans="2:8" x14ac:dyDescent="0.2">
      <c r="B1891" s="1" t="s">
        <v>203</v>
      </c>
      <c r="C1891" s="1" t="s">
        <v>222</v>
      </c>
      <c r="D1891">
        <v>84.3</v>
      </c>
      <c r="F1891" t="str">
        <f t="shared" si="58"/>
        <v>na</v>
      </c>
      <c r="G1891">
        <f>VLOOKUP($C1891,'Lab Blank'!$D$4:$G$193,4,FALSE)</f>
        <v>78</v>
      </c>
      <c r="H1891" t="str">
        <f t="shared" si="59"/>
        <v>na</v>
      </c>
    </row>
    <row r="1892" spans="2:8" x14ac:dyDescent="0.2">
      <c r="B1892" s="1" t="s">
        <v>203</v>
      </c>
      <c r="C1892" s="1" t="s">
        <v>223</v>
      </c>
      <c r="D1892">
        <v>80.7</v>
      </c>
      <c r="F1892" t="str">
        <f t="shared" si="58"/>
        <v>na</v>
      </c>
      <c r="G1892">
        <f>VLOOKUP($C1892,'Lab Blank'!$D$4:$G$193,4,FALSE)</f>
        <v>71.5</v>
      </c>
      <c r="H1892" t="str">
        <f t="shared" si="59"/>
        <v>na</v>
      </c>
    </row>
    <row r="1893" spans="2:8" x14ac:dyDescent="0.2">
      <c r="B1893" s="1" t="s">
        <v>203</v>
      </c>
      <c r="C1893" s="1" t="s">
        <v>224</v>
      </c>
      <c r="D1893">
        <v>87.6</v>
      </c>
      <c r="F1893" t="str">
        <f t="shared" si="58"/>
        <v>na</v>
      </c>
      <c r="G1893">
        <f>VLOOKUP($C1893,'Lab Blank'!$D$4:$G$193,4,FALSE)</f>
        <v>95.3</v>
      </c>
      <c r="H1893" t="str">
        <f t="shared" si="59"/>
        <v>na</v>
      </c>
    </row>
    <row r="1894" spans="2:8" x14ac:dyDescent="0.2">
      <c r="B1894" s="1" t="s">
        <v>203</v>
      </c>
      <c r="C1894" s="1" t="s">
        <v>225</v>
      </c>
      <c r="D1894">
        <v>86.1</v>
      </c>
      <c r="F1894" t="str">
        <f t="shared" si="58"/>
        <v>na</v>
      </c>
      <c r="G1894">
        <f>VLOOKUP($C1894,'Lab Blank'!$D$4:$G$193,4,FALSE)</f>
        <v>92.6</v>
      </c>
      <c r="H1894" t="str">
        <f t="shared" si="59"/>
        <v>na</v>
      </c>
    </row>
    <row r="1895" spans="2:8" x14ac:dyDescent="0.2">
      <c r="B1895" s="1" t="s">
        <v>203</v>
      </c>
      <c r="C1895" s="1" t="s">
        <v>226</v>
      </c>
      <c r="D1895">
        <v>65.7</v>
      </c>
      <c r="F1895" t="str">
        <f t="shared" si="58"/>
        <v>na</v>
      </c>
      <c r="G1895">
        <f>VLOOKUP($C1895,'Lab Blank'!$D$4:$G$193,4,FALSE)</f>
        <v>75</v>
      </c>
      <c r="H1895" t="str">
        <f t="shared" si="59"/>
        <v>na</v>
      </c>
    </row>
    <row r="1896" spans="2:8" x14ac:dyDescent="0.2">
      <c r="B1896" s="1" t="s">
        <v>203</v>
      </c>
      <c r="C1896" s="1" t="s">
        <v>227</v>
      </c>
      <c r="D1896">
        <v>97.8</v>
      </c>
      <c r="F1896" t="str">
        <f t="shared" si="58"/>
        <v>na</v>
      </c>
      <c r="G1896">
        <f>VLOOKUP($C1896,'Lab Blank'!$D$4:$G$193,4,FALSE)</f>
        <v>101</v>
      </c>
      <c r="H1896" t="str">
        <f t="shared" si="59"/>
        <v>na</v>
      </c>
    </row>
    <row r="1897" spans="2:8" x14ac:dyDescent="0.2">
      <c r="B1897" s="1" t="s">
        <v>203</v>
      </c>
      <c r="C1897" s="1" t="s">
        <v>228</v>
      </c>
      <c r="D1897">
        <v>58.2</v>
      </c>
      <c r="F1897" t="str">
        <f t="shared" si="58"/>
        <v>na</v>
      </c>
      <c r="G1897">
        <f>VLOOKUP($C1897,'Lab Blank'!$D$4:$G$193,4,FALSE)</f>
        <v>65.900000000000006</v>
      </c>
      <c r="H1897" t="str">
        <f t="shared" si="59"/>
        <v>na</v>
      </c>
    </row>
    <row r="1898" spans="2:8" x14ac:dyDescent="0.2">
      <c r="B1898" s="1" t="s">
        <v>203</v>
      </c>
      <c r="C1898" s="1" t="s">
        <v>229</v>
      </c>
      <c r="D1898">
        <v>91.4</v>
      </c>
      <c r="F1898" t="str">
        <f t="shared" si="58"/>
        <v>na</v>
      </c>
      <c r="G1898">
        <f>VLOOKUP($C1898,'Lab Blank'!$D$4:$G$193,4,FALSE)</f>
        <v>89</v>
      </c>
      <c r="H1898" t="str">
        <f t="shared" si="59"/>
        <v>na</v>
      </c>
    </row>
    <row r="1899" spans="2:8" x14ac:dyDescent="0.2">
      <c r="B1899" s="1" t="s">
        <v>203</v>
      </c>
      <c r="C1899" s="1" t="s">
        <v>230</v>
      </c>
      <c r="D1899">
        <v>69.8</v>
      </c>
      <c r="F1899" t="str">
        <f t="shared" si="58"/>
        <v>na</v>
      </c>
      <c r="G1899">
        <f>VLOOKUP($C1899,'Lab Blank'!$D$4:$G$193,4,FALSE)</f>
        <v>72.400000000000006</v>
      </c>
      <c r="H1899" t="str">
        <f t="shared" si="59"/>
        <v>na</v>
      </c>
    </row>
    <row r="1900" spans="2:8" x14ac:dyDescent="0.2">
      <c r="B1900" s="1" t="s">
        <v>203</v>
      </c>
      <c r="C1900" s="1" t="s">
        <v>231</v>
      </c>
      <c r="D1900">
        <v>79.3</v>
      </c>
      <c r="F1900" t="str">
        <f t="shared" si="58"/>
        <v>na</v>
      </c>
      <c r="G1900">
        <f>VLOOKUP($C1900,'Lab Blank'!$D$4:$G$193,4,FALSE)</f>
        <v>79.3</v>
      </c>
      <c r="H1900" t="str">
        <f t="shared" si="59"/>
        <v>na</v>
      </c>
    </row>
    <row r="1901" spans="2:8" x14ac:dyDescent="0.2">
      <c r="B1901" s="1" t="s">
        <v>203</v>
      </c>
      <c r="C1901" s="1" t="s">
        <v>232</v>
      </c>
      <c r="D1901">
        <v>67.400000000000006</v>
      </c>
      <c r="F1901" t="str">
        <f t="shared" si="58"/>
        <v>na</v>
      </c>
      <c r="G1901">
        <f>VLOOKUP($C1901,'Lab Blank'!$D$4:$G$193,4,FALSE)</f>
        <v>70.3</v>
      </c>
      <c r="H1901" t="str">
        <f t="shared" si="59"/>
        <v>na</v>
      </c>
    </row>
    <row r="1902" spans="2:8" x14ac:dyDescent="0.2">
      <c r="B1902" s="1" t="s">
        <v>203</v>
      </c>
      <c r="C1902" s="1" t="s">
        <v>234</v>
      </c>
      <c r="D1902">
        <v>87.3</v>
      </c>
      <c r="F1902" t="str">
        <f t="shared" si="58"/>
        <v>na</v>
      </c>
      <c r="G1902">
        <f>VLOOKUP($C1902,'Lab Blank'!$D$4:$G$193,4,FALSE)</f>
        <v>82.1</v>
      </c>
      <c r="H1902" t="str">
        <f t="shared" si="59"/>
        <v>na</v>
      </c>
    </row>
    <row r="1903" spans="2:8" x14ac:dyDescent="0.2">
      <c r="B1903" s="1" t="s">
        <v>203</v>
      </c>
      <c r="C1903" s="1" t="s">
        <v>235</v>
      </c>
      <c r="D1903">
        <v>74.099999999999994</v>
      </c>
      <c r="F1903" t="str">
        <f t="shared" si="58"/>
        <v>na</v>
      </c>
      <c r="G1903">
        <f>VLOOKUP($C1903,'Lab Blank'!$D$4:$G$193,4,FALSE)</f>
        <v>76.099999999999994</v>
      </c>
      <c r="H1903" t="str">
        <f t="shared" si="59"/>
        <v>na</v>
      </c>
    </row>
    <row r="1904" spans="2:8" x14ac:dyDescent="0.2">
      <c r="B1904" s="1" t="s">
        <v>203</v>
      </c>
      <c r="C1904" s="1" t="s">
        <v>236</v>
      </c>
      <c r="D1904">
        <v>73.900000000000006</v>
      </c>
      <c r="F1904" t="str">
        <f t="shared" si="58"/>
        <v>na</v>
      </c>
      <c r="G1904">
        <f>VLOOKUP($C1904,'Lab Blank'!$D$4:$G$193,4,FALSE)</f>
        <v>72</v>
      </c>
      <c r="H1904" t="str">
        <f t="shared" si="59"/>
        <v>na</v>
      </c>
    </row>
  </sheetData>
  <sortState ref="B5:F2204">
    <sortCondition ref="B5:B220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93"/>
  <sheetViews>
    <sheetView workbookViewId="0"/>
  </sheetViews>
  <sheetFormatPr defaultRowHeight="12.75" x14ac:dyDescent="0.2"/>
  <cols>
    <col min="3" max="3" width="13.28515625" customWidth="1"/>
    <col min="4" max="4" width="26.7109375" customWidth="1"/>
    <col min="5" max="5" width="10.42578125" customWidth="1"/>
    <col min="6" max="6" width="9.42578125" customWidth="1"/>
  </cols>
  <sheetData>
    <row r="3" spans="3:7" ht="38.25" x14ac:dyDescent="0.2">
      <c r="C3" s="4" t="s">
        <v>0</v>
      </c>
      <c r="D3" s="4" t="s">
        <v>1</v>
      </c>
      <c r="E3" s="5" t="s">
        <v>2</v>
      </c>
      <c r="F3" s="5" t="s">
        <v>3</v>
      </c>
      <c r="G3" s="5" t="s">
        <v>237</v>
      </c>
    </row>
    <row r="4" spans="3:7" x14ac:dyDescent="0.2">
      <c r="C4" s="1" t="s">
        <v>4</v>
      </c>
      <c r="D4" s="1" t="s">
        <v>5</v>
      </c>
      <c r="E4">
        <v>1.63</v>
      </c>
      <c r="F4" t="s">
        <v>6</v>
      </c>
      <c r="G4">
        <f>IF(NOT(ISERROR(SEARCH("U",F4))),0,E4)</f>
        <v>1.63</v>
      </c>
    </row>
    <row r="5" spans="3:7" x14ac:dyDescent="0.2">
      <c r="C5" s="1" t="s">
        <v>4</v>
      </c>
      <c r="D5" s="1" t="s">
        <v>7</v>
      </c>
      <c r="E5">
        <v>0.746</v>
      </c>
      <c r="F5" t="s">
        <v>6</v>
      </c>
      <c r="G5">
        <f t="shared" ref="G5:G68" si="0">IF(NOT(ISERROR(SEARCH("U",F5))),0,E5)</f>
        <v>0.746</v>
      </c>
    </row>
    <row r="6" spans="3:7" x14ac:dyDescent="0.2">
      <c r="C6" s="1" t="s">
        <v>4</v>
      </c>
      <c r="D6" s="1" t="s">
        <v>8</v>
      </c>
      <c r="E6">
        <v>2.21</v>
      </c>
      <c r="F6" t="s">
        <v>9</v>
      </c>
      <c r="G6">
        <f t="shared" si="0"/>
        <v>2.21</v>
      </c>
    </row>
    <row r="7" spans="3:7" x14ac:dyDescent="0.2">
      <c r="C7" s="1" t="s">
        <v>4</v>
      </c>
      <c r="D7" s="1" t="s">
        <v>10</v>
      </c>
      <c r="E7">
        <v>1.06</v>
      </c>
      <c r="F7" t="s">
        <v>6</v>
      </c>
      <c r="G7">
        <f t="shared" si="0"/>
        <v>1.06</v>
      </c>
    </row>
    <row r="8" spans="3:7" x14ac:dyDescent="0.2">
      <c r="C8" s="1" t="s">
        <v>4</v>
      </c>
      <c r="D8" s="1" t="s">
        <v>11</v>
      </c>
      <c r="E8">
        <v>0.46800000000000003</v>
      </c>
      <c r="F8" t="s">
        <v>12</v>
      </c>
      <c r="G8">
        <f t="shared" si="0"/>
        <v>0</v>
      </c>
    </row>
    <row r="9" spans="3:7" x14ac:dyDescent="0.2">
      <c r="C9" s="1" t="s">
        <v>4</v>
      </c>
      <c r="D9" s="1" t="s">
        <v>13</v>
      </c>
      <c r="E9">
        <v>0.42099999999999999</v>
      </c>
      <c r="F9" t="s">
        <v>12</v>
      </c>
      <c r="G9">
        <f t="shared" si="0"/>
        <v>0</v>
      </c>
    </row>
    <row r="10" spans="3:7" x14ac:dyDescent="0.2">
      <c r="C10" s="1" t="s">
        <v>4</v>
      </c>
      <c r="D10" s="1" t="s">
        <v>14</v>
      </c>
      <c r="E10">
        <v>1.74</v>
      </c>
      <c r="F10" t="s">
        <v>9</v>
      </c>
      <c r="G10">
        <f t="shared" si="0"/>
        <v>1.74</v>
      </c>
    </row>
    <row r="11" spans="3:7" x14ac:dyDescent="0.2">
      <c r="C11" s="1" t="s">
        <v>4</v>
      </c>
      <c r="D11" s="1" t="s">
        <v>15</v>
      </c>
      <c r="E11">
        <v>1.56</v>
      </c>
      <c r="F11" t="s">
        <v>6</v>
      </c>
      <c r="G11">
        <f t="shared" si="0"/>
        <v>1.56</v>
      </c>
    </row>
    <row r="12" spans="3:7" x14ac:dyDescent="0.2">
      <c r="C12" s="1" t="s">
        <v>4</v>
      </c>
      <c r="D12" s="1" t="s">
        <v>16</v>
      </c>
      <c r="E12">
        <v>0.40899999999999997</v>
      </c>
      <c r="F12" t="s">
        <v>12</v>
      </c>
      <c r="G12">
        <f t="shared" si="0"/>
        <v>0</v>
      </c>
    </row>
    <row r="13" spans="3:7" x14ac:dyDescent="0.2">
      <c r="C13" s="1" t="s">
        <v>4</v>
      </c>
      <c r="D13" s="1" t="s">
        <v>17</v>
      </c>
      <c r="E13">
        <v>0.41599999999999998</v>
      </c>
      <c r="F13" t="s">
        <v>12</v>
      </c>
      <c r="G13">
        <f t="shared" si="0"/>
        <v>0</v>
      </c>
    </row>
    <row r="14" spans="3:7" x14ac:dyDescent="0.2">
      <c r="C14" s="1" t="s">
        <v>4</v>
      </c>
      <c r="D14" s="1" t="s">
        <v>18</v>
      </c>
      <c r="E14">
        <v>16.3</v>
      </c>
      <c r="F14" t="s">
        <v>9</v>
      </c>
      <c r="G14">
        <f t="shared" si="0"/>
        <v>16.3</v>
      </c>
    </row>
    <row r="15" spans="3:7" x14ac:dyDescent="0.2">
      <c r="C15" s="1" t="s">
        <v>4</v>
      </c>
      <c r="D15" s="1" t="s">
        <v>19</v>
      </c>
      <c r="E15">
        <v>0.45700000000000002</v>
      </c>
      <c r="F15" t="s">
        <v>20</v>
      </c>
      <c r="G15">
        <f t="shared" si="0"/>
        <v>0</v>
      </c>
    </row>
    <row r="16" spans="3:7" x14ac:dyDescent="0.2">
      <c r="C16" s="1" t="s">
        <v>4</v>
      </c>
      <c r="D16" s="1" t="s">
        <v>21</v>
      </c>
      <c r="E16">
        <v>0.42799999999999999</v>
      </c>
      <c r="F16" t="s">
        <v>12</v>
      </c>
      <c r="G16">
        <f t="shared" si="0"/>
        <v>0</v>
      </c>
    </row>
    <row r="17" spans="3:7" x14ac:dyDescent="0.2">
      <c r="C17" s="1" t="s">
        <v>4</v>
      </c>
      <c r="D17" s="1" t="s">
        <v>22</v>
      </c>
      <c r="E17">
        <v>1.62</v>
      </c>
      <c r="F17" t="s">
        <v>6</v>
      </c>
      <c r="G17">
        <f t="shared" si="0"/>
        <v>1.62</v>
      </c>
    </row>
    <row r="18" spans="3:7" x14ac:dyDescent="0.2">
      <c r="C18" s="1" t="s">
        <v>4</v>
      </c>
      <c r="D18" s="1" t="s">
        <v>23</v>
      </c>
      <c r="E18">
        <v>0.66100000000000003</v>
      </c>
      <c r="F18" t="s">
        <v>6</v>
      </c>
      <c r="G18">
        <f t="shared" si="0"/>
        <v>0.66100000000000003</v>
      </c>
    </row>
    <row r="19" spans="3:7" x14ac:dyDescent="0.2">
      <c r="C19" s="1" t="s">
        <v>4</v>
      </c>
      <c r="D19" s="1" t="s">
        <v>24</v>
      </c>
      <c r="E19">
        <v>0.71699999999999997</v>
      </c>
      <c r="F19" t="s">
        <v>6</v>
      </c>
      <c r="G19">
        <f t="shared" si="0"/>
        <v>0.71699999999999997</v>
      </c>
    </row>
    <row r="20" spans="3:7" x14ac:dyDescent="0.2">
      <c r="C20" s="1" t="s">
        <v>4</v>
      </c>
      <c r="D20" s="1" t="s">
        <v>25</v>
      </c>
      <c r="E20">
        <v>1.2</v>
      </c>
      <c r="F20" t="s">
        <v>26</v>
      </c>
      <c r="G20">
        <f t="shared" si="0"/>
        <v>1.2</v>
      </c>
    </row>
    <row r="21" spans="3:7" x14ac:dyDescent="0.2">
      <c r="C21" s="1" t="s">
        <v>4</v>
      </c>
      <c r="D21" s="1" t="s">
        <v>27</v>
      </c>
      <c r="E21">
        <v>0.51900000000000002</v>
      </c>
      <c r="F21" t="s">
        <v>6</v>
      </c>
      <c r="G21">
        <f t="shared" si="0"/>
        <v>0.51900000000000002</v>
      </c>
    </row>
    <row r="22" spans="3:7" x14ac:dyDescent="0.2">
      <c r="C22" s="1" t="s">
        <v>4</v>
      </c>
      <c r="D22" s="1" t="s">
        <v>28</v>
      </c>
      <c r="E22">
        <v>3.07</v>
      </c>
      <c r="F22" t="s">
        <v>29</v>
      </c>
      <c r="G22">
        <f t="shared" si="0"/>
        <v>3.07</v>
      </c>
    </row>
    <row r="23" spans="3:7" x14ac:dyDescent="0.2">
      <c r="C23" s="1" t="s">
        <v>4</v>
      </c>
      <c r="D23" s="1" t="s">
        <v>30</v>
      </c>
      <c r="E23">
        <v>1.56</v>
      </c>
      <c r="F23" t="s">
        <v>31</v>
      </c>
      <c r="G23">
        <f t="shared" si="0"/>
        <v>1.56</v>
      </c>
    </row>
    <row r="24" spans="3:7" x14ac:dyDescent="0.2">
      <c r="C24" s="1" t="s">
        <v>4</v>
      </c>
      <c r="D24" s="1" t="s">
        <v>32</v>
      </c>
      <c r="E24">
        <v>0.92</v>
      </c>
      <c r="F24" t="s">
        <v>6</v>
      </c>
      <c r="G24">
        <f t="shared" si="0"/>
        <v>0.92</v>
      </c>
    </row>
    <row r="25" spans="3:7" x14ac:dyDescent="0.2">
      <c r="C25" s="1" t="s">
        <v>4</v>
      </c>
      <c r="D25" s="1" t="s">
        <v>33</v>
      </c>
      <c r="E25">
        <v>0.32500000000000001</v>
      </c>
      <c r="F25" t="s">
        <v>6</v>
      </c>
      <c r="G25">
        <f t="shared" si="0"/>
        <v>0.32500000000000001</v>
      </c>
    </row>
    <row r="26" spans="3:7" x14ac:dyDescent="0.2">
      <c r="C26" s="1" t="s">
        <v>4</v>
      </c>
      <c r="D26" s="1" t="s">
        <v>34</v>
      </c>
      <c r="E26">
        <v>0.21199999999999999</v>
      </c>
      <c r="F26" t="s">
        <v>12</v>
      </c>
      <c r="G26">
        <f t="shared" si="0"/>
        <v>0</v>
      </c>
    </row>
    <row r="27" spans="3:7" x14ac:dyDescent="0.2">
      <c r="C27" s="1" t="s">
        <v>4</v>
      </c>
      <c r="D27" s="1" t="s">
        <v>35</v>
      </c>
      <c r="E27">
        <v>0.21199999999999999</v>
      </c>
      <c r="F27" t="s">
        <v>12</v>
      </c>
      <c r="G27">
        <f t="shared" si="0"/>
        <v>0</v>
      </c>
    </row>
    <row r="28" spans="3:7" x14ac:dyDescent="0.2">
      <c r="C28" s="1" t="s">
        <v>4</v>
      </c>
      <c r="D28" s="1" t="s">
        <v>36</v>
      </c>
      <c r="E28">
        <v>0.49299999999999999</v>
      </c>
      <c r="F28" t="s">
        <v>26</v>
      </c>
      <c r="G28">
        <f t="shared" si="0"/>
        <v>0.49299999999999999</v>
      </c>
    </row>
    <row r="29" spans="3:7" x14ac:dyDescent="0.2">
      <c r="C29" s="1" t="s">
        <v>4</v>
      </c>
      <c r="D29" s="1" t="s">
        <v>37</v>
      </c>
      <c r="E29">
        <v>0.21199999999999999</v>
      </c>
      <c r="F29" t="s">
        <v>12</v>
      </c>
      <c r="G29">
        <f t="shared" si="0"/>
        <v>0</v>
      </c>
    </row>
    <row r="30" spans="3:7" x14ac:dyDescent="0.2">
      <c r="C30" s="1" t="s">
        <v>4</v>
      </c>
      <c r="D30" s="1" t="s">
        <v>38</v>
      </c>
      <c r="E30">
        <v>2.0699999999999998</v>
      </c>
      <c r="F30" t="s">
        <v>9</v>
      </c>
      <c r="G30">
        <f t="shared" si="0"/>
        <v>2.0699999999999998</v>
      </c>
    </row>
    <row r="31" spans="3:7" x14ac:dyDescent="0.2">
      <c r="C31" s="1" t="s">
        <v>4</v>
      </c>
      <c r="D31" s="1" t="s">
        <v>39</v>
      </c>
      <c r="E31">
        <v>0.45700000000000002</v>
      </c>
      <c r="F31" t="s">
        <v>40</v>
      </c>
      <c r="G31">
        <f t="shared" si="0"/>
        <v>0.45700000000000002</v>
      </c>
    </row>
    <row r="32" spans="3:7" x14ac:dyDescent="0.2">
      <c r="C32" s="1" t="s">
        <v>4</v>
      </c>
      <c r="D32" s="1" t="s">
        <v>41</v>
      </c>
      <c r="E32">
        <v>0.315</v>
      </c>
      <c r="F32" t="s">
        <v>40</v>
      </c>
      <c r="G32">
        <f t="shared" si="0"/>
        <v>0.315</v>
      </c>
    </row>
    <row r="33" spans="3:7" x14ac:dyDescent="0.2">
      <c r="C33" s="1" t="s">
        <v>4</v>
      </c>
      <c r="D33" s="1" t="s">
        <v>42</v>
      </c>
      <c r="E33">
        <v>0.34899999999999998</v>
      </c>
      <c r="F33" t="s">
        <v>40</v>
      </c>
      <c r="G33">
        <f t="shared" si="0"/>
        <v>0.34899999999999998</v>
      </c>
    </row>
    <row r="34" spans="3:7" x14ac:dyDescent="0.2">
      <c r="C34" s="1" t="s">
        <v>4</v>
      </c>
      <c r="D34" s="1" t="s">
        <v>43</v>
      </c>
      <c r="E34">
        <v>0.21199999999999999</v>
      </c>
      <c r="F34" t="s">
        <v>12</v>
      </c>
      <c r="G34">
        <f t="shared" si="0"/>
        <v>0</v>
      </c>
    </row>
    <row r="35" spans="3:7" x14ac:dyDescent="0.2">
      <c r="C35" s="1" t="s">
        <v>4</v>
      </c>
      <c r="D35" s="1" t="s">
        <v>44</v>
      </c>
      <c r="E35">
        <v>0.80100000000000005</v>
      </c>
      <c r="F35" t="s">
        <v>6</v>
      </c>
      <c r="G35">
        <f t="shared" si="0"/>
        <v>0.80100000000000005</v>
      </c>
    </row>
    <row r="36" spans="3:7" x14ac:dyDescent="0.2">
      <c r="C36" s="1" t="s">
        <v>4</v>
      </c>
      <c r="D36" s="1" t="s">
        <v>45</v>
      </c>
      <c r="E36">
        <v>0.21199999999999999</v>
      </c>
      <c r="F36" t="s">
        <v>12</v>
      </c>
      <c r="G36">
        <f t="shared" si="0"/>
        <v>0</v>
      </c>
    </row>
    <row r="37" spans="3:7" x14ac:dyDescent="0.2">
      <c r="C37" s="1" t="s">
        <v>4</v>
      </c>
      <c r="D37" s="1" t="s">
        <v>46</v>
      </c>
      <c r="E37">
        <v>0.21199999999999999</v>
      </c>
      <c r="F37" t="s">
        <v>12</v>
      </c>
      <c r="G37">
        <f t="shared" si="0"/>
        <v>0</v>
      </c>
    </row>
    <row r="38" spans="3:7" x14ac:dyDescent="0.2">
      <c r="C38" s="1" t="s">
        <v>4</v>
      </c>
      <c r="D38" s="1" t="s">
        <v>47</v>
      </c>
      <c r="E38">
        <v>0.90100000000000002</v>
      </c>
      <c r="F38" t="s">
        <v>26</v>
      </c>
      <c r="G38">
        <f t="shared" si="0"/>
        <v>0.90100000000000002</v>
      </c>
    </row>
    <row r="39" spans="3:7" x14ac:dyDescent="0.2">
      <c r="C39" s="1" t="s">
        <v>4</v>
      </c>
      <c r="D39" s="1" t="s">
        <v>48</v>
      </c>
      <c r="E39">
        <v>0.50700000000000001</v>
      </c>
      <c r="F39" t="s">
        <v>6</v>
      </c>
      <c r="G39">
        <f t="shared" si="0"/>
        <v>0.50700000000000001</v>
      </c>
    </row>
    <row r="40" spans="3:7" x14ac:dyDescent="0.2">
      <c r="C40" s="1" t="s">
        <v>4</v>
      </c>
      <c r="D40" s="1" t="s">
        <v>49</v>
      </c>
      <c r="E40">
        <v>0.29499999999999998</v>
      </c>
      <c r="F40" t="s">
        <v>12</v>
      </c>
      <c r="G40">
        <f t="shared" si="0"/>
        <v>0</v>
      </c>
    </row>
    <row r="41" spans="3:7" x14ac:dyDescent="0.2">
      <c r="C41" s="1" t="s">
        <v>4</v>
      </c>
      <c r="D41" s="1" t="s">
        <v>50</v>
      </c>
      <c r="E41">
        <v>1.95</v>
      </c>
      <c r="F41" t="s">
        <v>29</v>
      </c>
      <c r="G41">
        <f t="shared" si="0"/>
        <v>1.95</v>
      </c>
    </row>
    <row r="42" spans="3:7" x14ac:dyDescent="0.2">
      <c r="C42" s="1" t="s">
        <v>4</v>
      </c>
      <c r="D42" s="1" t="s">
        <v>51</v>
      </c>
      <c r="E42">
        <v>0.223</v>
      </c>
      <c r="F42" t="s">
        <v>20</v>
      </c>
      <c r="G42">
        <f t="shared" si="0"/>
        <v>0</v>
      </c>
    </row>
    <row r="43" spans="3:7" x14ac:dyDescent="0.2">
      <c r="C43" s="1" t="s">
        <v>4</v>
      </c>
      <c r="D43" s="1" t="s">
        <v>52</v>
      </c>
      <c r="E43">
        <v>0.26</v>
      </c>
      <c r="F43" t="s">
        <v>12</v>
      </c>
      <c r="G43">
        <f t="shared" si="0"/>
        <v>0</v>
      </c>
    </row>
    <row r="44" spans="3:7" x14ac:dyDescent="0.2">
      <c r="C44" s="1" t="s">
        <v>4</v>
      </c>
      <c r="D44" s="1" t="s">
        <v>53</v>
      </c>
      <c r="E44">
        <v>0.41299999999999998</v>
      </c>
      <c r="F44" t="s">
        <v>6</v>
      </c>
      <c r="G44">
        <f t="shared" si="0"/>
        <v>0.41299999999999998</v>
      </c>
    </row>
    <row r="45" spans="3:7" x14ac:dyDescent="0.2">
      <c r="C45" s="1" t="s">
        <v>4</v>
      </c>
      <c r="D45" s="1" t="s">
        <v>54</v>
      </c>
      <c r="E45">
        <v>0.879</v>
      </c>
      <c r="F45" t="s">
        <v>26</v>
      </c>
      <c r="G45">
        <f t="shared" si="0"/>
        <v>0.879</v>
      </c>
    </row>
    <row r="46" spans="3:7" x14ac:dyDescent="0.2">
      <c r="C46" s="1" t="s">
        <v>4</v>
      </c>
      <c r="D46" s="1" t="s">
        <v>55</v>
      </c>
      <c r="E46">
        <v>0.214</v>
      </c>
      <c r="F46" t="s">
        <v>20</v>
      </c>
      <c r="G46">
        <f t="shared" si="0"/>
        <v>0</v>
      </c>
    </row>
    <row r="47" spans="3:7" x14ac:dyDescent="0.2">
      <c r="C47" s="1" t="s">
        <v>4</v>
      </c>
      <c r="D47" s="1" t="s">
        <v>56</v>
      </c>
      <c r="E47">
        <v>2.02</v>
      </c>
      <c r="F47" t="s">
        <v>9</v>
      </c>
      <c r="G47">
        <f t="shared" si="0"/>
        <v>2.02</v>
      </c>
    </row>
    <row r="48" spans="3:7" x14ac:dyDescent="0.2">
      <c r="C48" s="1" t="s">
        <v>4</v>
      </c>
      <c r="D48" s="1" t="s">
        <v>57</v>
      </c>
      <c r="E48">
        <v>0.23599999999999999</v>
      </c>
      <c r="F48" t="s">
        <v>40</v>
      </c>
      <c r="G48">
        <f t="shared" si="0"/>
        <v>0.23599999999999999</v>
      </c>
    </row>
    <row r="49" spans="3:7" x14ac:dyDescent="0.2">
      <c r="C49" s="1" t="s">
        <v>4</v>
      </c>
      <c r="D49" s="1" t="s">
        <v>58</v>
      </c>
      <c r="E49">
        <v>0.21199999999999999</v>
      </c>
      <c r="F49" t="s">
        <v>12</v>
      </c>
      <c r="G49">
        <f t="shared" si="0"/>
        <v>0</v>
      </c>
    </row>
    <row r="50" spans="3:7" x14ac:dyDescent="0.2">
      <c r="C50" s="1" t="s">
        <v>4</v>
      </c>
      <c r="D50" s="1" t="s">
        <v>59</v>
      </c>
      <c r="E50">
        <v>0.41799999999999998</v>
      </c>
      <c r="F50" t="s">
        <v>40</v>
      </c>
      <c r="G50">
        <f t="shared" si="0"/>
        <v>0.41799999999999998</v>
      </c>
    </row>
    <row r="51" spans="3:7" x14ac:dyDescent="0.2">
      <c r="C51" s="1" t="s">
        <v>4</v>
      </c>
      <c r="D51" s="1" t="s">
        <v>60</v>
      </c>
      <c r="E51">
        <v>0.21199999999999999</v>
      </c>
      <c r="F51" t="s">
        <v>12</v>
      </c>
      <c r="G51">
        <f t="shared" si="0"/>
        <v>0</v>
      </c>
    </row>
    <row r="52" spans="3:7" x14ac:dyDescent="0.2">
      <c r="C52" s="1" t="s">
        <v>4</v>
      </c>
      <c r="D52" s="1" t="s">
        <v>61</v>
      </c>
      <c r="E52">
        <v>0.21199999999999999</v>
      </c>
      <c r="F52" t="s">
        <v>12</v>
      </c>
      <c r="G52">
        <f t="shared" si="0"/>
        <v>0</v>
      </c>
    </row>
    <row r="53" spans="3:7" x14ac:dyDescent="0.2">
      <c r="C53" s="1" t="s">
        <v>4</v>
      </c>
      <c r="D53" s="1" t="s">
        <v>62</v>
      </c>
      <c r="E53">
        <v>0.21199999999999999</v>
      </c>
      <c r="F53" t="s">
        <v>20</v>
      </c>
      <c r="G53">
        <f t="shared" si="0"/>
        <v>0</v>
      </c>
    </row>
    <row r="54" spans="3:7" x14ac:dyDescent="0.2">
      <c r="C54" s="1" t="s">
        <v>4</v>
      </c>
      <c r="D54" s="1" t="s">
        <v>63</v>
      </c>
      <c r="E54">
        <v>0.32</v>
      </c>
      <c r="F54" t="s">
        <v>40</v>
      </c>
      <c r="G54">
        <f t="shared" si="0"/>
        <v>0.32</v>
      </c>
    </row>
    <row r="55" spans="3:7" x14ac:dyDescent="0.2">
      <c r="C55" s="1" t="s">
        <v>4</v>
      </c>
      <c r="D55" s="1" t="s">
        <v>64</v>
      </c>
      <c r="E55">
        <v>1.98</v>
      </c>
      <c r="F55" t="s">
        <v>29</v>
      </c>
      <c r="G55">
        <f t="shared" si="0"/>
        <v>1.98</v>
      </c>
    </row>
    <row r="56" spans="3:7" x14ac:dyDescent="0.2">
      <c r="C56" s="1" t="s">
        <v>4</v>
      </c>
      <c r="D56" s="1" t="s">
        <v>65</v>
      </c>
      <c r="E56">
        <v>0.21199999999999999</v>
      </c>
      <c r="F56" t="s">
        <v>12</v>
      </c>
      <c r="G56">
        <f t="shared" si="0"/>
        <v>0</v>
      </c>
    </row>
    <row r="57" spans="3:7" x14ac:dyDescent="0.2">
      <c r="C57" s="1" t="s">
        <v>4</v>
      </c>
      <c r="D57" s="1" t="s">
        <v>66</v>
      </c>
      <c r="E57">
        <v>0.68100000000000005</v>
      </c>
      <c r="F57" t="s">
        <v>40</v>
      </c>
      <c r="G57">
        <f t="shared" si="0"/>
        <v>0.68100000000000005</v>
      </c>
    </row>
    <row r="58" spans="3:7" x14ac:dyDescent="0.2">
      <c r="C58" s="1" t="s">
        <v>4</v>
      </c>
      <c r="D58" s="1" t="s">
        <v>67</v>
      </c>
      <c r="E58">
        <v>1.28</v>
      </c>
      <c r="F58" t="s">
        <v>6</v>
      </c>
      <c r="G58">
        <f t="shared" si="0"/>
        <v>1.28</v>
      </c>
    </row>
    <row r="59" spans="3:7" x14ac:dyDescent="0.2">
      <c r="C59" s="1" t="s">
        <v>4</v>
      </c>
      <c r="D59" s="1" t="s">
        <v>68</v>
      </c>
      <c r="E59">
        <v>0.21199999999999999</v>
      </c>
      <c r="F59" t="s">
        <v>12</v>
      </c>
      <c r="G59">
        <f t="shared" si="0"/>
        <v>0</v>
      </c>
    </row>
    <row r="60" spans="3:7" x14ac:dyDescent="0.2">
      <c r="C60" s="1" t="s">
        <v>4</v>
      </c>
      <c r="D60" s="1" t="s">
        <v>69</v>
      </c>
      <c r="E60">
        <v>0.21199999999999999</v>
      </c>
      <c r="F60" t="s">
        <v>12</v>
      </c>
      <c r="G60">
        <f t="shared" si="0"/>
        <v>0</v>
      </c>
    </row>
    <row r="61" spans="3:7" x14ac:dyDescent="0.2">
      <c r="C61" s="1" t="s">
        <v>4</v>
      </c>
      <c r="D61" s="1" t="s">
        <v>70</v>
      </c>
      <c r="E61">
        <v>0.21199999999999999</v>
      </c>
      <c r="F61" t="s">
        <v>12</v>
      </c>
      <c r="G61">
        <f t="shared" si="0"/>
        <v>0</v>
      </c>
    </row>
    <row r="62" spans="3:7" x14ac:dyDescent="0.2">
      <c r="C62" s="1" t="s">
        <v>4</v>
      </c>
      <c r="D62" s="1" t="s">
        <v>71</v>
      </c>
      <c r="E62">
        <v>0.21199999999999999</v>
      </c>
      <c r="F62" t="s">
        <v>12</v>
      </c>
      <c r="G62">
        <f t="shared" si="0"/>
        <v>0</v>
      </c>
    </row>
    <row r="63" spans="3:7" x14ac:dyDescent="0.2">
      <c r="C63" s="1" t="s">
        <v>4</v>
      </c>
      <c r="D63" s="1" t="s">
        <v>72</v>
      </c>
      <c r="E63">
        <v>0.34899999999999998</v>
      </c>
      <c r="F63" t="s">
        <v>40</v>
      </c>
      <c r="G63">
        <f t="shared" si="0"/>
        <v>0.34899999999999998</v>
      </c>
    </row>
    <row r="64" spans="3:7" x14ac:dyDescent="0.2">
      <c r="C64" s="1" t="s">
        <v>4</v>
      </c>
      <c r="D64" s="1" t="s">
        <v>73</v>
      </c>
      <c r="E64">
        <v>0.21199999999999999</v>
      </c>
      <c r="F64" t="s">
        <v>12</v>
      </c>
      <c r="G64">
        <f t="shared" si="0"/>
        <v>0</v>
      </c>
    </row>
    <row r="65" spans="3:7" x14ac:dyDescent="0.2">
      <c r="C65" s="1" t="s">
        <v>4</v>
      </c>
      <c r="D65" s="1" t="s">
        <v>74</v>
      </c>
      <c r="E65">
        <v>0.21199999999999999</v>
      </c>
      <c r="F65" t="s">
        <v>12</v>
      </c>
      <c r="G65">
        <f t="shared" si="0"/>
        <v>0</v>
      </c>
    </row>
    <row r="66" spans="3:7" x14ac:dyDescent="0.2">
      <c r="C66" s="1" t="s">
        <v>4</v>
      </c>
      <c r="D66" s="1" t="s">
        <v>75</v>
      </c>
      <c r="E66">
        <v>0.21199999999999999</v>
      </c>
      <c r="F66" t="s">
        <v>12</v>
      </c>
      <c r="G66">
        <f t="shared" si="0"/>
        <v>0</v>
      </c>
    </row>
    <row r="67" spans="3:7" x14ac:dyDescent="0.2">
      <c r="C67" s="1" t="s">
        <v>4</v>
      </c>
      <c r="D67" s="1" t="s">
        <v>76</v>
      </c>
      <c r="E67">
        <v>0.21199999999999999</v>
      </c>
      <c r="F67" t="s">
        <v>12</v>
      </c>
      <c r="G67">
        <f t="shared" si="0"/>
        <v>0</v>
      </c>
    </row>
    <row r="68" spans="3:7" x14ac:dyDescent="0.2">
      <c r="C68" s="1" t="s">
        <v>4</v>
      </c>
      <c r="D68" s="1" t="s">
        <v>77</v>
      </c>
      <c r="E68">
        <v>0.28100000000000003</v>
      </c>
      <c r="F68" t="s">
        <v>12</v>
      </c>
      <c r="G68">
        <f t="shared" si="0"/>
        <v>0</v>
      </c>
    </row>
    <row r="69" spans="3:7" x14ac:dyDescent="0.2">
      <c r="C69" s="1" t="s">
        <v>4</v>
      </c>
      <c r="D69" s="1" t="s">
        <v>78</v>
      </c>
      <c r="E69">
        <v>1.51</v>
      </c>
      <c r="F69" t="s">
        <v>26</v>
      </c>
      <c r="G69">
        <f t="shared" ref="G69:G132" si="1">IF(NOT(ISERROR(SEARCH("U",F69))),0,E69)</f>
        <v>1.51</v>
      </c>
    </row>
    <row r="70" spans="3:7" x14ac:dyDescent="0.2">
      <c r="C70" s="1" t="s">
        <v>4</v>
      </c>
      <c r="D70" s="1" t="s">
        <v>79</v>
      </c>
      <c r="E70">
        <v>0.47699999999999998</v>
      </c>
      <c r="F70" t="s">
        <v>40</v>
      </c>
      <c r="G70">
        <f t="shared" si="1"/>
        <v>0.47699999999999998</v>
      </c>
    </row>
    <row r="71" spans="3:7" x14ac:dyDescent="0.2">
      <c r="C71" s="1" t="s">
        <v>4</v>
      </c>
      <c r="D71" s="1" t="s">
        <v>80</v>
      </c>
      <c r="E71">
        <v>0.35199999999999998</v>
      </c>
      <c r="F71" t="s">
        <v>26</v>
      </c>
      <c r="G71">
        <f t="shared" si="1"/>
        <v>0.35199999999999998</v>
      </c>
    </row>
    <row r="72" spans="3:7" x14ac:dyDescent="0.2">
      <c r="C72" s="1" t="s">
        <v>4</v>
      </c>
      <c r="D72" s="1" t="s">
        <v>81</v>
      </c>
      <c r="E72">
        <v>1.0900000000000001</v>
      </c>
      <c r="F72" t="s">
        <v>26</v>
      </c>
      <c r="G72">
        <f t="shared" si="1"/>
        <v>1.0900000000000001</v>
      </c>
    </row>
    <row r="73" spans="3:7" x14ac:dyDescent="0.2">
      <c r="C73" s="1" t="s">
        <v>4</v>
      </c>
      <c r="D73" s="1" t="s">
        <v>82</v>
      </c>
      <c r="E73">
        <v>0.24299999999999999</v>
      </c>
      <c r="F73" t="s">
        <v>20</v>
      </c>
      <c r="G73">
        <f t="shared" si="1"/>
        <v>0</v>
      </c>
    </row>
    <row r="74" spans="3:7" x14ac:dyDescent="0.2">
      <c r="C74" s="1" t="s">
        <v>4</v>
      </c>
      <c r="D74" s="1" t="s">
        <v>83</v>
      </c>
      <c r="E74">
        <v>0.26100000000000001</v>
      </c>
      <c r="F74" t="s">
        <v>12</v>
      </c>
      <c r="G74">
        <f t="shared" si="1"/>
        <v>0</v>
      </c>
    </row>
    <row r="75" spans="3:7" x14ac:dyDescent="0.2">
      <c r="C75" s="1" t="s">
        <v>4</v>
      </c>
      <c r="D75" s="1" t="s">
        <v>84</v>
      </c>
      <c r="E75">
        <v>1.53</v>
      </c>
      <c r="F75" t="s">
        <v>31</v>
      </c>
      <c r="G75">
        <f t="shared" si="1"/>
        <v>1.53</v>
      </c>
    </row>
    <row r="76" spans="3:7" x14ac:dyDescent="0.2">
      <c r="C76" s="1" t="s">
        <v>4</v>
      </c>
      <c r="D76" s="1" t="s">
        <v>85</v>
      </c>
      <c r="E76">
        <v>0.251</v>
      </c>
      <c r="F76" t="s">
        <v>12</v>
      </c>
      <c r="G76">
        <f t="shared" si="1"/>
        <v>0</v>
      </c>
    </row>
    <row r="77" spans="3:7" x14ac:dyDescent="0.2">
      <c r="C77" s="1" t="s">
        <v>4</v>
      </c>
      <c r="D77" s="1" t="s">
        <v>86</v>
      </c>
      <c r="E77">
        <v>1.41</v>
      </c>
      <c r="F77" t="s">
        <v>31</v>
      </c>
      <c r="G77">
        <f t="shared" si="1"/>
        <v>1.41</v>
      </c>
    </row>
    <row r="78" spans="3:7" x14ac:dyDescent="0.2">
      <c r="C78" s="1" t="s">
        <v>4</v>
      </c>
      <c r="D78" s="1" t="s">
        <v>87</v>
      </c>
      <c r="E78">
        <v>0.26</v>
      </c>
      <c r="F78" t="s">
        <v>12</v>
      </c>
      <c r="G78">
        <f t="shared" si="1"/>
        <v>0</v>
      </c>
    </row>
    <row r="79" spans="3:7" x14ac:dyDescent="0.2">
      <c r="C79" s="1" t="s">
        <v>4</v>
      </c>
      <c r="D79" s="1" t="s">
        <v>88</v>
      </c>
      <c r="E79">
        <v>0.21199999999999999</v>
      </c>
      <c r="F79" t="s">
        <v>12</v>
      </c>
      <c r="G79">
        <f t="shared" si="1"/>
        <v>0</v>
      </c>
    </row>
    <row r="80" spans="3:7" x14ac:dyDescent="0.2">
      <c r="C80" s="1" t="s">
        <v>4</v>
      </c>
      <c r="D80" s="1" t="s">
        <v>89</v>
      </c>
      <c r="E80">
        <v>0.21199999999999999</v>
      </c>
      <c r="F80" t="s">
        <v>12</v>
      </c>
      <c r="G80">
        <f t="shared" si="1"/>
        <v>0</v>
      </c>
    </row>
    <row r="81" spans="3:7" x14ac:dyDescent="0.2">
      <c r="C81" s="1" t="s">
        <v>4</v>
      </c>
      <c r="D81" s="1" t="s">
        <v>90</v>
      </c>
      <c r="E81">
        <v>0.21199999999999999</v>
      </c>
      <c r="F81" t="s">
        <v>12</v>
      </c>
      <c r="G81">
        <f t="shared" si="1"/>
        <v>0</v>
      </c>
    </row>
    <row r="82" spans="3:7" x14ac:dyDescent="0.2">
      <c r="C82" s="1" t="s">
        <v>4</v>
      </c>
      <c r="D82" s="1" t="s">
        <v>91</v>
      </c>
      <c r="E82">
        <v>1.18</v>
      </c>
      <c r="F82" t="s">
        <v>6</v>
      </c>
      <c r="G82">
        <f t="shared" si="1"/>
        <v>1.18</v>
      </c>
    </row>
    <row r="83" spans="3:7" x14ac:dyDescent="0.2">
      <c r="C83" s="1" t="s">
        <v>4</v>
      </c>
      <c r="D83" s="1" t="s">
        <v>92</v>
      </c>
      <c r="E83">
        <v>0.26500000000000001</v>
      </c>
      <c r="F83" t="s">
        <v>12</v>
      </c>
      <c r="G83">
        <f t="shared" si="1"/>
        <v>0</v>
      </c>
    </row>
    <row r="84" spans="3:7" x14ac:dyDescent="0.2">
      <c r="C84" s="1" t="s">
        <v>4</v>
      </c>
      <c r="D84" s="1" t="s">
        <v>93</v>
      </c>
      <c r="E84">
        <v>0.26200000000000001</v>
      </c>
      <c r="F84" t="s">
        <v>12</v>
      </c>
      <c r="G84">
        <f t="shared" si="1"/>
        <v>0</v>
      </c>
    </row>
    <row r="85" spans="3:7" x14ac:dyDescent="0.2">
      <c r="C85" s="1" t="s">
        <v>4</v>
      </c>
      <c r="D85" s="1" t="s">
        <v>94</v>
      </c>
      <c r="E85">
        <v>0.26500000000000001</v>
      </c>
      <c r="F85" t="s">
        <v>20</v>
      </c>
      <c r="G85">
        <f t="shared" si="1"/>
        <v>0</v>
      </c>
    </row>
    <row r="86" spans="3:7" x14ac:dyDescent="0.2">
      <c r="C86" s="1" t="s">
        <v>4</v>
      </c>
      <c r="D86" s="1" t="s">
        <v>95</v>
      </c>
      <c r="E86">
        <v>1.52</v>
      </c>
      <c r="F86" t="s">
        <v>31</v>
      </c>
      <c r="G86">
        <f t="shared" si="1"/>
        <v>1.52</v>
      </c>
    </row>
    <row r="87" spans="3:7" x14ac:dyDescent="0.2">
      <c r="C87" s="1" t="s">
        <v>4</v>
      </c>
      <c r="D87" s="1" t="s">
        <v>96</v>
      </c>
      <c r="E87">
        <v>0.21199999999999999</v>
      </c>
      <c r="F87" t="s">
        <v>12</v>
      </c>
      <c r="G87">
        <f t="shared" si="1"/>
        <v>0</v>
      </c>
    </row>
    <row r="88" spans="3:7" x14ac:dyDescent="0.2">
      <c r="C88" s="1" t="s">
        <v>4</v>
      </c>
      <c r="D88" s="1" t="s">
        <v>97</v>
      </c>
      <c r="E88">
        <v>0.21199999999999999</v>
      </c>
      <c r="F88" t="s">
        <v>12</v>
      </c>
      <c r="G88">
        <f t="shared" si="1"/>
        <v>0</v>
      </c>
    </row>
    <row r="89" spans="3:7" x14ac:dyDescent="0.2">
      <c r="C89" s="1" t="s">
        <v>4</v>
      </c>
      <c r="D89" s="1" t="s">
        <v>98</v>
      </c>
      <c r="E89">
        <v>0.29699999999999999</v>
      </c>
      <c r="F89" t="s">
        <v>12</v>
      </c>
      <c r="G89">
        <f t="shared" si="1"/>
        <v>0</v>
      </c>
    </row>
    <row r="90" spans="3:7" x14ac:dyDescent="0.2">
      <c r="C90" s="1" t="s">
        <v>4</v>
      </c>
      <c r="D90" s="1" t="s">
        <v>99</v>
      </c>
      <c r="E90">
        <v>2.06</v>
      </c>
      <c r="F90" t="s">
        <v>9</v>
      </c>
      <c r="G90">
        <f t="shared" si="1"/>
        <v>2.06</v>
      </c>
    </row>
    <row r="91" spans="3:7" x14ac:dyDescent="0.2">
      <c r="C91" s="1" t="s">
        <v>4</v>
      </c>
      <c r="D91" s="1" t="s">
        <v>100</v>
      </c>
      <c r="E91">
        <v>0.21199999999999999</v>
      </c>
      <c r="F91" t="s">
        <v>12</v>
      </c>
      <c r="G91">
        <f t="shared" si="1"/>
        <v>0</v>
      </c>
    </row>
    <row r="92" spans="3:7" x14ac:dyDescent="0.2">
      <c r="C92" s="1" t="s">
        <v>4</v>
      </c>
      <c r="D92" s="1" t="s">
        <v>101</v>
      </c>
      <c r="E92">
        <v>0.21199999999999999</v>
      </c>
      <c r="F92" t="s">
        <v>12</v>
      </c>
      <c r="G92">
        <f t="shared" si="1"/>
        <v>0</v>
      </c>
    </row>
    <row r="93" spans="3:7" x14ac:dyDescent="0.2">
      <c r="C93" s="1" t="s">
        <v>4</v>
      </c>
      <c r="D93" s="1" t="s">
        <v>102</v>
      </c>
      <c r="E93">
        <v>0.28699999999999998</v>
      </c>
      <c r="F93" t="s">
        <v>12</v>
      </c>
      <c r="G93">
        <f t="shared" si="1"/>
        <v>0</v>
      </c>
    </row>
    <row r="94" spans="3:7" x14ac:dyDescent="0.2">
      <c r="C94" s="1" t="s">
        <v>4</v>
      </c>
      <c r="D94" s="1" t="s">
        <v>103</v>
      </c>
      <c r="E94">
        <v>0.30399999999999999</v>
      </c>
      <c r="F94" t="s">
        <v>12</v>
      </c>
      <c r="G94">
        <f t="shared" si="1"/>
        <v>0</v>
      </c>
    </row>
    <row r="95" spans="3:7" x14ac:dyDescent="0.2">
      <c r="C95" s="1" t="s">
        <v>4</v>
      </c>
      <c r="D95" s="1" t="s">
        <v>104</v>
      </c>
      <c r="E95">
        <v>0.36199999999999999</v>
      </c>
      <c r="F95" t="s">
        <v>12</v>
      </c>
      <c r="G95">
        <f t="shared" si="1"/>
        <v>0</v>
      </c>
    </row>
    <row r="96" spans="3:7" x14ac:dyDescent="0.2">
      <c r="C96" s="1" t="s">
        <v>4</v>
      </c>
      <c r="D96" s="1" t="s">
        <v>105</v>
      </c>
      <c r="E96">
        <v>0.27300000000000002</v>
      </c>
      <c r="F96" t="s">
        <v>12</v>
      </c>
      <c r="G96">
        <f t="shared" si="1"/>
        <v>0</v>
      </c>
    </row>
    <row r="97" spans="3:7" x14ac:dyDescent="0.2">
      <c r="C97" s="1" t="s">
        <v>4</v>
      </c>
      <c r="D97" s="1" t="s">
        <v>106</v>
      </c>
      <c r="E97">
        <v>0.81</v>
      </c>
      <c r="F97" t="s">
        <v>31</v>
      </c>
      <c r="G97">
        <f t="shared" si="1"/>
        <v>0.81</v>
      </c>
    </row>
    <row r="98" spans="3:7" x14ac:dyDescent="0.2">
      <c r="C98" s="1" t="s">
        <v>4</v>
      </c>
      <c r="D98" s="1" t="s">
        <v>107</v>
      </c>
      <c r="E98">
        <v>2.97</v>
      </c>
      <c r="F98" t="s">
        <v>29</v>
      </c>
      <c r="G98">
        <f t="shared" si="1"/>
        <v>2.97</v>
      </c>
    </row>
    <row r="99" spans="3:7" x14ac:dyDescent="0.2">
      <c r="C99" s="1" t="s">
        <v>4</v>
      </c>
      <c r="D99" s="1" t="s">
        <v>108</v>
      </c>
      <c r="E99">
        <v>0.35</v>
      </c>
      <c r="F99" t="s">
        <v>12</v>
      </c>
      <c r="G99">
        <f t="shared" si="1"/>
        <v>0</v>
      </c>
    </row>
    <row r="100" spans="3:7" x14ac:dyDescent="0.2">
      <c r="C100" s="1" t="s">
        <v>4</v>
      </c>
      <c r="D100" s="1" t="s">
        <v>109</v>
      </c>
      <c r="E100">
        <v>0.316</v>
      </c>
      <c r="F100" t="s">
        <v>12</v>
      </c>
      <c r="G100">
        <f t="shared" si="1"/>
        <v>0</v>
      </c>
    </row>
    <row r="101" spans="3:7" x14ac:dyDescent="0.2">
      <c r="C101" s="1" t="s">
        <v>4</v>
      </c>
      <c r="D101" s="1" t="s">
        <v>110</v>
      </c>
      <c r="E101">
        <v>0.66900000000000004</v>
      </c>
      <c r="F101" t="s">
        <v>6</v>
      </c>
      <c r="G101">
        <f t="shared" si="1"/>
        <v>0.66900000000000004</v>
      </c>
    </row>
    <row r="102" spans="3:7" x14ac:dyDescent="0.2">
      <c r="C102" s="1" t="s">
        <v>4</v>
      </c>
      <c r="D102" s="1" t="s">
        <v>111</v>
      </c>
      <c r="E102">
        <v>0.311</v>
      </c>
      <c r="F102" t="s">
        <v>12</v>
      </c>
      <c r="G102">
        <f t="shared" si="1"/>
        <v>0</v>
      </c>
    </row>
    <row r="103" spans="3:7" x14ac:dyDescent="0.2">
      <c r="C103" s="1" t="s">
        <v>4</v>
      </c>
      <c r="D103" s="1" t="s">
        <v>112</v>
      </c>
      <c r="E103">
        <v>0.32400000000000001</v>
      </c>
      <c r="F103" t="s">
        <v>20</v>
      </c>
      <c r="G103">
        <f t="shared" si="1"/>
        <v>0</v>
      </c>
    </row>
    <row r="104" spans="3:7" x14ac:dyDescent="0.2">
      <c r="C104" s="1" t="s">
        <v>4</v>
      </c>
      <c r="D104" s="1" t="s">
        <v>113</v>
      </c>
      <c r="E104">
        <v>0.68700000000000006</v>
      </c>
      <c r="F104" t="s">
        <v>31</v>
      </c>
      <c r="G104">
        <f t="shared" si="1"/>
        <v>0.68700000000000006</v>
      </c>
    </row>
    <row r="105" spans="3:7" x14ac:dyDescent="0.2">
      <c r="C105" s="1" t="s">
        <v>4</v>
      </c>
      <c r="D105" s="1" t="s">
        <v>114</v>
      </c>
      <c r="E105">
        <v>0.217</v>
      </c>
      <c r="F105" t="s">
        <v>12</v>
      </c>
      <c r="G105">
        <f t="shared" si="1"/>
        <v>0</v>
      </c>
    </row>
    <row r="106" spans="3:7" x14ac:dyDescent="0.2">
      <c r="C106" s="1" t="s">
        <v>4</v>
      </c>
      <c r="D106" s="1" t="s">
        <v>115</v>
      </c>
      <c r="E106">
        <v>0.32100000000000001</v>
      </c>
      <c r="F106" t="s">
        <v>12</v>
      </c>
      <c r="G106">
        <f t="shared" si="1"/>
        <v>0</v>
      </c>
    </row>
    <row r="107" spans="3:7" x14ac:dyDescent="0.2">
      <c r="C107" s="1" t="s">
        <v>4</v>
      </c>
      <c r="D107" s="1" t="s">
        <v>116</v>
      </c>
      <c r="E107">
        <v>0.28599999999999998</v>
      </c>
      <c r="F107" t="s">
        <v>20</v>
      </c>
      <c r="G107">
        <f t="shared" si="1"/>
        <v>0</v>
      </c>
    </row>
    <row r="108" spans="3:7" x14ac:dyDescent="0.2">
      <c r="C108" s="1" t="s">
        <v>4</v>
      </c>
      <c r="D108" s="1" t="s">
        <v>117</v>
      </c>
      <c r="E108">
        <v>0.30299999999999999</v>
      </c>
      <c r="F108" t="s">
        <v>12</v>
      </c>
      <c r="G108">
        <f t="shared" si="1"/>
        <v>0</v>
      </c>
    </row>
    <row r="109" spans="3:7" x14ac:dyDescent="0.2">
      <c r="C109" s="1" t="s">
        <v>4</v>
      </c>
      <c r="D109" s="1" t="s">
        <v>118</v>
      </c>
      <c r="E109">
        <v>0.32200000000000001</v>
      </c>
      <c r="F109" t="s">
        <v>12</v>
      </c>
      <c r="G109">
        <f t="shared" si="1"/>
        <v>0</v>
      </c>
    </row>
    <row r="110" spans="3:7" x14ac:dyDescent="0.2">
      <c r="C110" s="1" t="s">
        <v>4</v>
      </c>
      <c r="D110" s="1" t="s">
        <v>119</v>
      </c>
      <c r="E110">
        <v>0.28399999999999997</v>
      </c>
      <c r="F110" t="s">
        <v>12</v>
      </c>
      <c r="G110">
        <f t="shared" si="1"/>
        <v>0</v>
      </c>
    </row>
    <row r="111" spans="3:7" x14ac:dyDescent="0.2">
      <c r="C111" s="1" t="s">
        <v>4</v>
      </c>
      <c r="D111" s="1" t="s">
        <v>120</v>
      </c>
      <c r="E111">
        <v>0.23</v>
      </c>
      <c r="F111" t="s">
        <v>12</v>
      </c>
      <c r="G111">
        <f t="shared" si="1"/>
        <v>0</v>
      </c>
    </row>
    <row r="112" spans="3:7" x14ac:dyDescent="0.2">
      <c r="C112" s="1" t="s">
        <v>4</v>
      </c>
      <c r="D112" s="1" t="s">
        <v>121</v>
      </c>
      <c r="E112">
        <v>0.57299999999999995</v>
      </c>
      <c r="F112" t="s">
        <v>40</v>
      </c>
      <c r="G112">
        <f t="shared" si="1"/>
        <v>0.57299999999999995</v>
      </c>
    </row>
    <row r="113" spans="3:7" x14ac:dyDescent="0.2">
      <c r="C113" s="1" t="s">
        <v>4</v>
      </c>
      <c r="D113" s="1" t="s">
        <v>122</v>
      </c>
      <c r="E113">
        <v>1.26</v>
      </c>
      <c r="F113" t="s">
        <v>26</v>
      </c>
      <c r="G113">
        <f t="shared" si="1"/>
        <v>1.26</v>
      </c>
    </row>
    <row r="114" spans="3:7" x14ac:dyDescent="0.2">
      <c r="C114" s="1" t="s">
        <v>4</v>
      </c>
      <c r="D114" s="1" t="s">
        <v>123</v>
      </c>
      <c r="E114">
        <v>0.29599999999999999</v>
      </c>
      <c r="F114" t="s">
        <v>12</v>
      </c>
      <c r="G114">
        <f t="shared" si="1"/>
        <v>0</v>
      </c>
    </row>
    <row r="115" spans="3:7" x14ac:dyDescent="0.2">
      <c r="C115" s="1" t="s">
        <v>4</v>
      </c>
      <c r="D115" s="1" t="s">
        <v>124</v>
      </c>
      <c r="E115">
        <v>0.21199999999999999</v>
      </c>
      <c r="F115" t="s">
        <v>12</v>
      </c>
      <c r="G115">
        <f t="shared" si="1"/>
        <v>0</v>
      </c>
    </row>
    <row r="116" spans="3:7" x14ac:dyDescent="0.2">
      <c r="C116" s="1" t="s">
        <v>4</v>
      </c>
      <c r="D116" s="1" t="s">
        <v>125</v>
      </c>
      <c r="E116">
        <v>0.21199999999999999</v>
      </c>
      <c r="F116" t="s">
        <v>12</v>
      </c>
      <c r="G116">
        <f t="shared" si="1"/>
        <v>0</v>
      </c>
    </row>
    <row r="117" spans="3:7" x14ac:dyDescent="0.2">
      <c r="C117" s="1" t="s">
        <v>4</v>
      </c>
      <c r="D117" s="1" t="s">
        <v>126</v>
      </c>
      <c r="E117">
        <v>2.78</v>
      </c>
      <c r="F117" t="s">
        <v>29</v>
      </c>
      <c r="G117">
        <f t="shared" si="1"/>
        <v>2.78</v>
      </c>
    </row>
    <row r="118" spans="3:7" x14ac:dyDescent="0.2">
      <c r="C118" s="1" t="s">
        <v>4</v>
      </c>
      <c r="D118" s="1" t="s">
        <v>127</v>
      </c>
      <c r="E118">
        <v>0.21199999999999999</v>
      </c>
      <c r="F118" t="s">
        <v>12</v>
      </c>
      <c r="G118">
        <f t="shared" si="1"/>
        <v>0</v>
      </c>
    </row>
    <row r="119" spans="3:7" x14ac:dyDescent="0.2">
      <c r="C119" s="1" t="s">
        <v>4</v>
      </c>
      <c r="D119" s="1" t="s">
        <v>128</v>
      </c>
      <c r="E119">
        <v>0.53600000000000003</v>
      </c>
      <c r="F119" t="s">
        <v>26</v>
      </c>
      <c r="G119">
        <f t="shared" si="1"/>
        <v>0.53600000000000003</v>
      </c>
    </row>
    <row r="120" spans="3:7" x14ac:dyDescent="0.2">
      <c r="C120" s="1" t="s">
        <v>4</v>
      </c>
      <c r="D120" s="1" t="s">
        <v>129</v>
      </c>
      <c r="E120">
        <v>0.21299999999999999</v>
      </c>
      <c r="F120" t="s">
        <v>12</v>
      </c>
      <c r="G120">
        <f t="shared" si="1"/>
        <v>0</v>
      </c>
    </row>
    <row r="121" spans="3:7" x14ac:dyDescent="0.2">
      <c r="C121" s="1" t="s">
        <v>4</v>
      </c>
      <c r="D121" s="1" t="s">
        <v>130</v>
      </c>
      <c r="E121">
        <v>0.23</v>
      </c>
      <c r="F121" t="s">
        <v>12</v>
      </c>
      <c r="G121">
        <f t="shared" si="1"/>
        <v>0</v>
      </c>
    </row>
    <row r="122" spans="3:7" x14ac:dyDescent="0.2">
      <c r="C122" s="1" t="s">
        <v>4</v>
      </c>
      <c r="D122" s="1" t="s">
        <v>131</v>
      </c>
      <c r="E122">
        <v>0.22</v>
      </c>
      <c r="F122" t="s">
        <v>12</v>
      </c>
      <c r="G122">
        <f t="shared" si="1"/>
        <v>0</v>
      </c>
    </row>
    <row r="123" spans="3:7" x14ac:dyDescent="0.2">
      <c r="C123" s="1" t="s">
        <v>4</v>
      </c>
      <c r="D123" s="1" t="s">
        <v>132</v>
      </c>
      <c r="E123">
        <v>0.23300000000000001</v>
      </c>
      <c r="F123" t="s">
        <v>12</v>
      </c>
      <c r="G123">
        <f t="shared" si="1"/>
        <v>0</v>
      </c>
    </row>
    <row r="124" spans="3:7" x14ac:dyDescent="0.2">
      <c r="C124" s="1" t="s">
        <v>4</v>
      </c>
      <c r="D124" s="1" t="s">
        <v>133</v>
      </c>
      <c r="E124">
        <v>0.24199999999999999</v>
      </c>
      <c r="F124" t="s">
        <v>12</v>
      </c>
      <c r="G124">
        <f t="shared" si="1"/>
        <v>0</v>
      </c>
    </row>
    <row r="125" spans="3:7" x14ac:dyDescent="0.2">
      <c r="C125" s="1" t="s">
        <v>4</v>
      </c>
      <c r="D125" s="1" t="s">
        <v>134</v>
      </c>
      <c r="E125">
        <v>0.25900000000000001</v>
      </c>
      <c r="F125" t="s">
        <v>12</v>
      </c>
      <c r="G125">
        <f t="shared" si="1"/>
        <v>0</v>
      </c>
    </row>
    <row r="126" spans="3:7" x14ac:dyDescent="0.2">
      <c r="C126" s="1" t="s">
        <v>4</v>
      </c>
      <c r="D126" s="1" t="s">
        <v>135</v>
      </c>
      <c r="E126">
        <v>0.27600000000000002</v>
      </c>
      <c r="F126" t="s">
        <v>40</v>
      </c>
      <c r="G126">
        <f t="shared" si="1"/>
        <v>0.27600000000000002</v>
      </c>
    </row>
    <row r="127" spans="3:7" x14ac:dyDescent="0.2">
      <c r="C127" s="1" t="s">
        <v>4</v>
      </c>
      <c r="D127" s="1" t="s">
        <v>136</v>
      </c>
      <c r="E127">
        <v>0.27200000000000002</v>
      </c>
      <c r="F127" t="s">
        <v>12</v>
      </c>
      <c r="G127">
        <f t="shared" si="1"/>
        <v>0</v>
      </c>
    </row>
    <row r="128" spans="3:7" x14ac:dyDescent="0.2">
      <c r="C128" s="1" t="s">
        <v>4</v>
      </c>
      <c r="D128" s="1" t="s">
        <v>137</v>
      </c>
      <c r="E128">
        <v>0.80400000000000005</v>
      </c>
      <c r="F128" t="s">
        <v>6</v>
      </c>
      <c r="G128">
        <f t="shared" si="1"/>
        <v>0.80400000000000005</v>
      </c>
    </row>
    <row r="129" spans="3:7" x14ac:dyDescent="0.2">
      <c r="C129" s="1" t="s">
        <v>4</v>
      </c>
      <c r="D129" s="1" t="s">
        <v>138</v>
      </c>
      <c r="E129">
        <v>0.32700000000000001</v>
      </c>
      <c r="F129" t="s">
        <v>20</v>
      </c>
      <c r="G129">
        <f t="shared" si="1"/>
        <v>0</v>
      </c>
    </row>
    <row r="130" spans="3:7" x14ac:dyDescent="0.2">
      <c r="C130" s="1" t="s">
        <v>4</v>
      </c>
      <c r="D130" s="1" t="s">
        <v>139</v>
      </c>
      <c r="E130">
        <v>0.32900000000000001</v>
      </c>
      <c r="F130" t="s">
        <v>12</v>
      </c>
      <c r="G130">
        <f t="shared" si="1"/>
        <v>0</v>
      </c>
    </row>
    <row r="131" spans="3:7" x14ac:dyDescent="0.2">
      <c r="C131" s="1" t="s">
        <v>4</v>
      </c>
      <c r="D131" s="1" t="s">
        <v>140</v>
      </c>
      <c r="E131">
        <v>0.37</v>
      </c>
      <c r="F131" t="s">
        <v>6</v>
      </c>
      <c r="G131">
        <f t="shared" si="1"/>
        <v>0.37</v>
      </c>
    </row>
    <row r="132" spans="3:7" x14ac:dyDescent="0.2">
      <c r="C132" s="1" t="s">
        <v>4</v>
      </c>
      <c r="D132" s="1" t="s">
        <v>141</v>
      </c>
      <c r="E132">
        <v>0.28599999999999998</v>
      </c>
      <c r="F132" t="s">
        <v>12</v>
      </c>
      <c r="G132">
        <f t="shared" si="1"/>
        <v>0</v>
      </c>
    </row>
    <row r="133" spans="3:7" x14ac:dyDescent="0.2">
      <c r="C133" s="1" t="s">
        <v>4</v>
      </c>
      <c r="D133" s="1" t="s">
        <v>142</v>
      </c>
      <c r="E133">
        <v>0.21199999999999999</v>
      </c>
      <c r="F133" t="s">
        <v>12</v>
      </c>
      <c r="G133">
        <f t="shared" ref="G133:G193" si="2">IF(NOT(ISERROR(SEARCH("U",F133))),0,E133)</f>
        <v>0</v>
      </c>
    </row>
    <row r="134" spans="3:7" x14ac:dyDescent="0.2">
      <c r="C134" s="1" t="s">
        <v>4</v>
      </c>
      <c r="D134" s="1" t="s">
        <v>143</v>
      </c>
      <c r="E134">
        <v>0.44</v>
      </c>
      <c r="F134" t="s">
        <v>40</v>
      </c>
      <c r="G134">
        <f t="shared" si="2"/>
        <v>0.44</v>
      </c>
    </row>
    <row r="135" spans="3:7" x14ac:dyDescent="0.2">
      <c r="C135" s="1" t="s">
        <v>4</v>
      </c>
      <c r="D135" s="1" t="s">
        <v>144</v>
      </c>
      <c r="E135">
        <v>0.29199999999999998</v>
      </c>
      <c r="F135" t="s">
        <v>12</v>
      </c>
      <c r="G135">
        <f t="shared" si="2"/>
        <v>0</v>
      </c>
    </row>
    <row r="136" spans="3:7" x14ac:dyDescent="0.2">
      <c r="C136" s="1" t="s">
        <v>4</v>
      </c>
      <c r="D136" s="1" t="s">
        <v>145</v>
      </c>
      <c r="E136">
        <v>0.21199999999999999</v>
      </c>
      <c r="F136" t="s">
        <v>12</v>
      </c>
      <c r="G136">
        <f t="shared" si="2"/>
        <v>0</v>
      </c>
    </row>
    <row r="137" spans="3:7" x14ac:dyDescent="0.2">
      <c r="C137" s="1" t="s">
        <v>4</v>
      </c>
      <c r="D137" s="1" t="s">
        <v>146</v>
      </c>
      <c r="E137">
        <v>1.41</v>
      </c>
      <c r="F137" t="s">
        <v>26</v>
      </c>
      <c r="G137">
        <f t="shared" si="2"/>
        <v>1.41</v>
      </c>
    </row>
    <row r="138" spans="3:7" x14ac:dyDescent="0.2">
      <c r="C138" s="1" t="s">
        <v>4</v>
      </c>
      <c r="D138" s="1" t="s">
        <v>147</v>
      </c>
      <c r="E138">
        <v>0.30499999999999999</v>
      </c>
      <c r="F138" t="s">
        <v>12</v>
      </c>
      <c r="G138">
        <f t="shared" si="2"/>
        <v>0</v>
      </c>
    </row>
    <row r="139" spans="3:7" x14ac:dyDescent="0.2">
      <c r="C139" s="1" t="s">
        <v>4</v>
      </c>
      <c r="D139" s="1" t="s">
        <v>148</v>
      </c>
      <c r="E139">
        <v>0.28199999999999997</v>
      </c>
      <c r="F139" t="s">
        <v>12</v>
      </c>
      <c r="G139">
        <f t="shared" si="2"/>
        <v>0</v>
      </c>
    </row>
    <row r="140" spans="3:7" x14ac:dyDescent="0.2">
      <c r="C140" s="1" t="s">
        <v>4</v>
      </c>
      <c r="D140" s="1" t="s">
        <v>149</v>
      </c>
      <c r="E140">
        <v>0.41</v>
      </c>
      <c r="F140" t="s">
        <v>31</v>
      </c>
      <c r="G140">
        <f t="shared" si="2"/>
        <v>0.41</v>
      </c>
    </row>
    <row r="141" spans="3:7" x14ac:dyDescent="0.2">
      <c r="C141" s="1" t="s">
        <v>4</v>
      </c>
      <c r="D141" s="1" t="s">
        <v>150</v>
      </c>
      <c r="E141">
        <v>0.21199999999999999</v>
      </c>
      <c r="F141" t="s">
        <v>12</v>
      </c>
      <c r="G141">
        <f t="shared" si="2"/>
        <v>0</v>
      </c>
    </row>
    <row r="142" spans="3:7" x14ac:dyDescent="0.2">
      <c r="C142" s="1" t="s">
        <v>4</v>
      </c>
      <c r="D142" s="1" t="s">
        <v>151</v>
      </c>
      <c r="E142">
        <v>0.22900000000000001</v>
      </c>
      <c r="F142" t="s">
        <v>12</v>
      </c>
      <c r="G142">
        <f t="shared" si="2"/>
        <v>0</v>
      </c>
    </row>
    <row r="143" spans="3:7" x14ac:dyDescent="0.2">
      <c r="C143" s="1" t="s">
        <v>4</v>
      </c>
      <c r="D143" s="1" t="s">
        <v>152</v>
      </c>
      <c r="E143">
        <v>1.51</v>
      </c>
      <c r="F143" t="s">
        <v>6</v>
      </c>
      <c r="G143">
        <f t="shared" si="2"/>
        <v>1.51</v>
      </c>
    </row>
    <row r="144" spans="3:7" x14ac:dyDescent="0.2">
      <c r="C144" s="1" t="s">
        <v>4</v>
      </c>
      <c r="D144" s="1" t="s">
        <v>153</v>
      </c>
      <c r="E144">
        <v>0.21199999999999999</v>
      </c>
      <c r="F144" t="s">
        <v>12</v>
      </c>
      <c r="G144">
        <f t="shared" si="2"/>
        <v>0</v>
      </c>
    </row>
    <row r="145" spans="3:7" x14ac:dyDescent="0.2">
      <c r="C145" s="1" t="s">
        <v>4</v>
      </c>
      <c r="D145" s="1" t="s">
        <v>154</v>
      </c>
      <c r="E145">
        <v>0.39700000000000002</v>
      </c>
      <c r="F145" t="s">
        <v>12</v>
      </c>
      <c r="G145">
        <f t="shared" si="2"/>
        <v>0</v>
      </c>
    </row>
    <row r="146" spans="3:7" x14ac:dyDescent="0.2">
      <c r="C146" s="1" t="s">
        <v>4</v>
      </c>
      <c r="D146" s="1" t="s">
        <v>155</v>
      </c>
      <c r="E146">
        <v>0.23</v>
      </c>
      <c r="F146" t="s">
        <v>12</v>
      </c>
      <c r="G146">
        <f t="shared" si="2"/>
        <v>0</v>
      </c>
    </row>
    <row r="147" spans="3:7" x14ac:dyDescent="0.2">
      <c r="C147" s="1" t="s">
        <v>4</v>
      </c>
      <c r="D147" s="1" t="s">
        <v>156</v>
      </c>
      <c r="E147">
        <v>0.23200000000000001</v>
      </c>
      <c r="F147" t="s">
        <v>12</v>
      </c>
      <c r="G147">
        <f t="shared" si="2"/>
        <v>0</v>
      </c>
    </row>
    <row r="148" spans="3:7" x14ac:dyDescent="0.2">
      <c r="C148" s="1" t="s">
        <v>4</v>
      </c>
      <c r="D148" s="1" t="s">
        <v>157</v>
      </c>
      <c r="E148">
        <v>0.26</v>
      </c>
      <c r="F148" t="s">
        <v>12</v>
      </c>
      <c r="G148">
        <f t="shared" si="2"/>
        <v>0</v>
      </c>
    </row>
    <row r="149" spans="3:7" x14ac:dyDescent="0.2">
      <c r="C149" s="1" t="s">
        <v>4</v>
      </c>
      <c r="D149" s="1" t="s">
        <v>158</v>
      </c>
      <c r="E149">
        <v>0.27400000000000002</v>
      </c>
      <c r="F149" t="s">
        <v>12</v>
      </c>
      <c r="G149">
        <f t="shared" si="2"/>
        <v>0</v>
      </c>
    </row>
    <row r="150" spans="3:7" x14ac:dyDescent="0.2">
      <c r="C150" s="1" t="s">
        <v>4</v>
      </c>
      <c r="D150" s="1" t="s">
        <v>159</v>
      </c>
      <c r="E150">
        <v>0.29599999999999999</v>
      </c>
      <c r="F150" t="s">
        <v>12</v>
      </c>
      <c r="G150">
        <f t="shared" si="2"/>
        <v>0</v>
      </c>
    </row>
    <row r="151" spans="3:7" x14ac:dyDescent="0.2">
      <c r="C151" s="1" t="s">
        <v>4</v>
      </c>
      <c r="D151" s="1" t="s">
        <v>160</v>
      </c>
      <c r="E151">
        <v>0.30399999999999999</v>
      </c>
      <c r="F151" t="s">
        <v>12</v>
      </c>
      <c r="G151">
        <f t="shared" si="2"/>
        <v>0</v>
      </c>
    </row>
    <row r="152" spans="3:7" x14ac:dyDescent="0.2">
      <c r="C152" s="1" t="s">
        <v>4</v>
      </c>
      <c r="D152" s="1" t="s">
        <v>161</v>
      </c>
      <c r="E152">
        <v>0.22600000000000001</v>
      </c>
      <c r="F152" t="s">
        <v>20</v>
      </c>
      <c r="G152">
        <f t="shared" si="2"/>
        <v>0</v>
      </c>
    </row>
    <row r="153" spans="3:7" x14ac:dyDescent="0.2">
      <c r="C153" s="1" t="s">
        <v>4</v>
      </c>
      <c r="D153" s="1" t="s">
        <v>162</v>
      </c>
      <c r="E153">
        <v>0.372</v>
      </c>
      <c r="F153" t="s">
        <v>31</v>
      </c>
      <c r="G153">
        <f t="shared" si="2"/>
        <v>0.372</v>
      </c>
    </row>
    <row r="154" spans="3:7" x14ac:dyDescent="0.2">
      <c r="C154" s="1" t="s">
        <v>4</v>
      </c>
      <c r="D154" s="1" t="s">
        <v>163</v>
      </c>
      <c r="E154">
        <v>0.22500000000000001</v>
      </c>
      <c r="F154" t="s">
        <v>12</v>
      </c>
      <c r="G154">
        <f t="shared" si="2"/>
        <v>0</v>
      </c>
    </row>
    <row r="155" spans="3:7" x14ac:dyDescent="0.2">
      <c r="C155" s="1" t="s">
        <v>4</v>
      </c>
      <c r="D155" s="1" t="s">
        <v>164</v>
      </c>
      <c r="E155">
        <v>0.255</v>
      </c>
      <c r="F155" t="s">
        <v>12</v>
      </c>
      <c r="G155">
        <f t="shared" si="2"/>
        <v>0</v>
      </c>
    </row>
    <row r="156" spans="3:7" x14ac:dyDescent="0.2">
      <c r="C156" s="1" t="s">
        <v>4</v>
      </c>
      <c r="D156" s="1" t="s">
        <v>165</v>
      </c>
      <c r="E156">
        <v>0.29899999999999999</v>
      </c>
      <c r="F156" t="s">
        <v>12</v>
      </c>
      <c r="G156">
        <f t="shared" si="2"/>
        <v>0</v>
      </c>
    </row>
    <row r="157" spans="3:7" x14ac:dyDescent="0.2">
      <c r="C157" s="1" t="s">
        <v>4</v>
      </c>
      <c r="D157" s="1" t="s">
        <v>166</v>
      </c>
      <c r="E157">
        <v>0.22900000000000001</v>
      </c>
      <c r="F157" t="s">
        <v>12</v>
      </c>
      <c r="G157">
        <f t="shared" si="2"/>
        <v>0</v>
      </c>
    </row>
    <row r="158" spans="3:7" x14ac:dyDescent="0.2">
      <c r="C158" s="1" t="s">
        <v>4</v>
      </c>
      <c r="D158" s="1" t="s">
        <v>167</v>
      </c>
      <c r="E158">
        <v>0.24099999999999999</v>
      </c>
      <c r="F158" t="s">
        <v>12</v>
      </c>
      <c r="G158">
        <f t="shared" si="2"/>
        <v>0</v>
      </c>
    </row>
    <row r="159" spans="3:7" x14ac:dyDescent="0.2">
      <c r="C159" s="1" t="s">
        <v>4</v>
      </c>
      <c r="D159" s="1" t="s">
        <v>168</v>
      </c>
      <c r="E159">
        <v>0.40100000000000002</v>
      </c>
      <c r="F159" t="s">
        <v>12</v>
      </c>
      <c r="G159">
        <f t="shared" si="2"/>
        <v>0</v>
      </c>
    </row>
    <row r="160" spans="3:7" x14ac:dyDescent="0.2">
      <c r="C160" s="1" t="s">
        <v>4</v>
      </c>
      <c r="D160" s="1" t="s">
        <v>169</v>
      </c>
      <c r="E160">
        <v>0.27500000000000002</v>
      </c>
      <c r="F160" t="s">
        <v>12</v>
      </c>
      <c r="G160">
        <f t="shared" si="2"/>
        <v>0</v>
      </c>
    </row>
    <row r="161" spans="3:7" x14ac:dyDescent="0.2">
      <c r="C161" s="1" t="s">
        <v>4</v>
      </c>
      <c r="D161" s="1" t="s">
        <v>170</v>
      </c>
      <c r="E161">
        <v>0.30399999999999999</v>
      </c>
      <c r="F161" t="s">
        <v>12</v>
      </c>
      <c r="G161">
        <f t="shared" si="2"/>
        <v>0</v>
      </c>
    </row>
    <row r="162" spans="3:7" x14ac:dyDescent="0.2">
      <c r="C162" s="1" t="s">
        <v>4</v>
      </c>
      <c r="D162" s="1" t="s">
        <v>171</v>
      </c>
      <c r="E162">
        <v>0.40200000000000002</v>
      </c>
      <c r="F162" t="s">
        <v>6</v>
      </c>
      <c r="G162">
        <f t="shared" si="2"/>
        <v>0.40200000000000002</v>
      </c>
    </row>
    <row r="163" spans="3:7" x14ac:dyDescent="0.2">
      <c r="C163" s="1" t="s">
        <v>4</v>
      </c>
      <c r="D163" s="1" t="s">
        <v>205</v>
      </c>
      <c r="E163">
        <v>42.1</v>
      </c>
      <c r="G163">
        <f t="shared" si="2"/>
        <v>42.1</v>
      </c>
    </row>
    <row r="164" spans="3:7" x14ac:dyDescent="0.2">
      <c r="C164" s="1" t="s">
        <v>4</v>
      </c>
      <c r="D164" s="1" t="s">
        <v>206</v>
      </c>
      <c r="E164">
        <v>45.2</v>
      </c>
      <c r="G164">
        <f t="shared" si="2"/>
        <v>45.2</v>
      </c>
    </row>
    <row r="165" spans="3:7" x14ac:dyDescent="0.2">
      <c r="C165" s="1" t="s">
        <v>4</v>
      </c>
      <c r="D165" s="1" t="s">
        <v>207</v>
      </c>
      <c r="E165">
        <v>46.7</v>
      </c>
      <c r="G165">
        <f t="shared" si="2"/>
        <v>46.7</v>
      </c>
    </row>
    <row r="166" spans="3:7" x14ac:dyDescent="0.2">
      <c r="C166" s="1" t="s">
        <v>4</v>
      </c>
      <c r="D166" s="1" t="s">
        <v>208</v>
      </c>
      <c r="E166">
        <v>54.2</v>
      </c>
      <c r="G166">
        <f t="shared" si="2"/>
        <v>54.2</v>
      </c>
    </row>
    <row r="167" spans="3:7" x14ac:dyDescent="0.2">
      <c r="C167" s="1" t="s">
        <v>4</v>
      </c>
      <c r="D167" s="1" t="s">
        <v>209</v>
      </c>
      <c r="E167">
        <v>45.5</v>
      </c>
      <c r="G167">
        <f t="shared" si="2"/>
        <v>45.5</v>
      </c>
    </row>
    <row r="168" spans="3:7" x14ac:dyDescent="0.2">
      <c r="C168" s="1" t="s">
        <v>4</v>
      </c>
      <c r="D168" s="1" t="s">
        <v>210</v>
      </c>
      <c r="E168">
        <v>83.9</v>
      </c>
      <c r="G168">
        <f t="shared" si="2"/>
        <v>83.9</v>
      </c>
    </row>
    <row r="169" spans="3:7" x14ac:dyDescent="0.2">
      <c r="C169" s="1" t="s">
        <v>4</v>
      </c>
      <c r="D169" s="1" t="s">
        <v>211</v>
      </c>
      <c r="E169">
        <v>64.8</v>
      </c>
      <c r="G169">
        <f t="shared" si="2"/>
        <v>64.8</v>
      </c>
    </row>
    <row r="170" spans="3:7" x14ac:dyDescent="0.2">
      <c r="C170" s="1" t="s">
        <v>4</v>
      </c>
      <c r="D170" s="1" t="s">
        <v>212</v>
      </c>
      <c r="E170">
        <v>86.8</v>
      </c>
      <c r="G170">
        <f t="shared" si="2"/>
        <v>86.8</v>
      </c>
    </row>
    <row r="171" spans="3:7" x14ac:dyDescent="0.2">
      <c r="C171" s="1" t="s">
        <v>4</v>
      </c>
      <c r="D171" s="1" t="s">
        <v>213</v>
      </c>
      <c r="E171">
        <v>81.400000000000006</v>
      </c>
      <c r="G171">
        <f t="shared" si="2"/>
        <v>81.400000000000006</v>
      </c>
    </row>
    <row r="172" spans="3:7" x14ac:dyDescent="0.2">
      <c r="C172" s="1" t="s">
        <v>4</v>
      </c>
      <c r="D172" s="1" t="s">
        <v>214</v>
      </c>
      <c r="E172">
        <v>64.8</v>
      </c>
      <c r="G172">
        <f t="shared" si="2"/>
        <v>64.8</v>
      </c>
    </row>
    <row r="173" spans="3:7" x14ac:dyDescent="0.2">
      <c r="C173" s="1" t="s">
        <v>4</v>
      </c>
      <c r="D173" s="1" t="s">
        <v>215</v>
      </c>
      <c r="E173">
        <v>112</v>
      </c>
      <c r="G173">
        <f t="shared" si="2"/>
        <v>112</v>
      </c>
    </row>
    <row r="174" spans="3:7" x14ac:dyDescent="0.2">
      <c r="C174" s="1" t="s">
        <v>4</v>
      </c>
      <c r="D174" s="1" t="s">
        <v>216</v>
      </c>
      <c r="E174">
        <v>88.5</v>
      </c>
      <c r="G174">
        <f t="shared" si="2"/>
        <v>88.5</v>
      </c>
    </row>
    <row r="175" spans="3:7" x14ac:dyDescent="0.2">
      <c r="C175" s="1" t="s">
        <v>4</v>
      </c>
      <c r="D175" s="1" t="s">
        <v>217</v>
      </c>
      <c r="E175">
        <v>90.5</v>
      </c>
      <c r="G175">
        <f t="shared" si="2"/>
        <v>90.5</v>
      </c>
    </row>
    <row r="176" spans="3:7" x14ac:dyDescent="0.2">
      <c r="C176" s="1" t="s">
        <v>4</v>
      </c>
      <c r="D176" s="1" t="s">
        <v>218</v>
      </c>
      <c r="E176">
        <v>90.5</v>
      </c>
      <c r="G176">
        <f t="shared" si="2"/>
        <v>90.5</v>
      </c>
    </row>
    <row r="177" spans="3:7" x14ac:dyDescent="0.2">
      <c r="C177" s="1" t="s">
        <v>4</v>
      </c>
      <c r="D177" s="1" t="s">
        <v>219</v>
      </c>
      <c r="E177">
        <v>85.3</v>
      </c>
      <c r="G177">
        <f t="shared" si="2"/>
        <v>85.3</v>
      </c>
    </row>
    <row r="178" spans="3:7" x14ac:dyDescent="0.2">
      <c r="C178" s="1" t="s">
        <v>4</v>
      </c>
      <c r="D178" s="1" t="s">
        <v>220</v>
      </c>
      <c r="E178">
        <v>69.8</v>
      </c>
      <c r="G178">
        <f t="shared" si="2"/>
        <v>69.8</v>
      </c>
    </row>
    <row r="179" spans="3:7" x14ac:dyDescent="0.2">
      <c r="C179" s="1" t="s">
        <v>4</v>
      </c>
      <c r="D179" s="1" t="s">
        <v>221</v>
      </c>
      <c r="E179">
        <v>77.099999999999994</v>
      </c>
      <c r="F179" t="s">
        <v>175</v>
      </c>
      <c r="G179">
        <f t="shared" si="2"/>
        <v>77.099999999999994</v>
      </c>
    </row>
    <row r="180" spans="3:7" x14ac:dyDescent="0.2">
      <c r="C180" s="1" t="s">
        <v>4</v>
      </c>
      <c r="D180" s="1" t="s">
        <v>222</v>
      </c>
      <c r="E180">
        <v>78</v>
      </c>
      <c r="G180">
        <f t="shared" si="2"/>
        <v>78</v>
      </c>
    </row>
    <row r="181" spans="3:7" x14ac:dyDescent="0.2">
      <c r="C181" s="1" t="s">
        <v>4</v>
      </c>
      <c r="D181" s="1" t="s">
        <v>223</v>
      </c>
      <c r="E181">
        <v>71.5</v>
      </c>
      <c r="G181">
        <f t="shared" si="2"/>
        <v>71.5</v>
      </c>
    </row>
    <row r="182" spans="3:7" x14ac:dyDescent="0.2">
      <c r="C182" s="1" t="s">
        <v>4</v>
      </c>
      <c r="D182" s="1" t="s">
        <v>224</v>
      </c>
      <c r="E182">
        <v>95.3</v>
      </c>
      <c r="G182">
        <f t="shared" si="2"/>
        <v>95.3</v>
      </c>
    </row>
    <row r="183" spans="3:7" x14ac:dyDescent="0.2">
      <c r="C183" s="1" t="s">
        <v>4</v>
      </c>
      <c r="D183" s="1" t="s">
        <v>225</v>
      </c>
      <c r="E183">
        <v>92.6</v>
      </c>
      <c r="G183">
        <f t="shared" si="2"/>
        <v>92.6</v>
      </c>
    </row>
    <row r="184" spans="3:7" x14ac:dyDescent="0.2">
      <c r="C184" s="1" t="s">
        <v>4</v>
      </c>
      <c r="D184" s="1" t="s">
        <v>226</v>
      </c>
      <c r="E184">
        <v>75</v>
      </c>
      <c r="G184">
        <f t="shared" si="2"/>
        <v>75</v>
      </c>
    </row>
    <row r="185" spans="3:7" x14ac:dyDescent="0.2">
      <c r="C185" s="1" t="s">
        <v>4</v>
      </c>
      <c r="D185" s="1" t="s">
        <v>227</v>
      </c>
      <c r="E185">
        <v>101</v>
      </c>
      <c r="G185">
        <f t="shared" si="2"/>
        <v>101</v>
      </c>
    </row>
    <row r="186" spans="3:7" x14ac:dyDescent="0.2">
      <c r="C186" s="1" t="s">
        <v>4</v>
      </c>
      <c r="D186" s="1" t="s">
        <v>228</v>
      </c>
      <c r="E186">
        <v>65.900000000000006</v>
      </c>
      <c r="G186">
        <f t="shared" si="2"/>
        <v>65.900000000000006</v>
      </c>
    </row>
    <row r="187" spans="3:7" x14ac:dyDescent="0.2">
      <c r="C187" s="1" t="s">
        <v>4</v>
      </c>
      <c r="D187" s="1" t="s">
        <v>229</v>
      </c>
      <c r="E187">
        <v>89</v>
      </c>
      <c r="G187">
        <f t="shared" si="2"/>
        <v>89</v>
      </c>
    </row>
    <row r="188" spans="3:7" x14ac:dyDescent="0.2">
      <c r="C188" s="1" t="s">
        <v>4</v>
      </c>
      <c r="D188" s="1" t="s">
        <v>230</v>
      </c>
      <c r="E188">
        <v>72.400000000000006</v>
      </c>
      <c r="G188">
        <f t="shared" si="2"/>
        <v>72.400000000000006</v>
      </c>
    </row>
    <row r="189" spans="3:7" x14ac:dyDescent="0.2">
      <c r="C189" s="1" t="s">
        <v>4</v>
      </c>
      <c r="D189" s="1" t="s">
        <v>231</v>
      </c>
      <c r="E189">
        <v>79.3</v>
      </c>
      <c r="G189">
        <f t="shared" si="2"/>
        <v>79.3</v>
      </c>
    </row>
    <row r="190" spans="3:7" x14ac:dyDescent="0.2">
      <c r="C190" s="1" t="s">
        <v>4</v>
      </c>
      <c r="D190" s="1" t="s">
        <v>232</v>
      </c>
      <c r="E190">
        <v>70.3</v>
      </c>
      <c r="G190">
        <f t="shared" si="2"/>
        <v>70.3</v>
      </c>
    </row>
    <row r="191" spans="3:7" x14ac:dyDescent="0.2">
      <c r="C191" s="1" t="s">
        <v>4</v>
      </c>
      <c r="D191" s="1" t="s">
        <v>234</v>
      </c>
      <c r="E191">
        <v>82.1</v>
      </c>
      <c r="G191">
        <f t="shared" si="2"/>
        <v>82.1</v>
      </c>
    </row>
    <row r="192" spans="3:7" x14ac:dyDescent="0.2">
      <c r="C192" s="1" t="s">
        <v>4</v>
      </c>
      <c r="D192" s="1" t="s">
        <v>235</v>
      </c>
      <c r="E192">
        <v>76.099999999999994</v>
      </c>
      <c r="G192">
        <f t="shared" si="2"/>
        <v>76.099999999999994</v>
      </c>
    </row>
    <row r="193" spans="3:7" x14ac:dyDescent="0.2">
      <c r="C193" s="1" t="s">
        <v>4</v>
      </c>
      <c r="D193" s="1" t="s">
        <v>236</v>
      </c>
      <c r="E193">
        <v>72</v>
      </c>
      <c r="G193">
        <f t="shared" si="2"/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A6" sqref="A6"/>
    </sheetView>
  </sheetViews>
  <sheetFormatPr defaultRowHeight="12.75" x14ac:dyDescent="0.2"/>
  <cols>
    <col min="3" max="3" width="16.85546875" bestFit="1" customWidth="1"/>
    <col min="4" max="4" width="28.85546875" customWidth="1"/>
    <col min="5" max="5" width="19.5703125" customWidth="1"/>
    <col min="6" max="6" width="15.7109375" customWidth="1"/>
  </cols>
  <sheetData>
    <row r="1" spans="1:6" x14ac:dyDescent="0.2">
      <c r="A1" t="s">
        <v>244</v>
      </c>
    </row>
    <row r="2" spans="1:6" x14ac:dyDescent="0.2">
      <c r="A2" t="s">
        <v>245</v>
      </c>
    </row>
    <row r="4" spans="1:6" x14ac:dyDescent="0.2">
      <c r="D4" s="6" t="s">
        <v>242</v>
      </c>
    </row>
    <row r="5" spans="1:6" x14ac:dyDescent="0.2">
      <c r="C5" s="6" t="s">
        <v>240</v>
      </c>
      <c r="D5" t="s">
        <v>246</v>
      </c>
      <c r="E5" t="s">
        <v>243</v>
      </c>
    </row>
    <row r="6" spans="1:6" x14ac:dyDescent="0.2">
      <c r="C6" s="7" t="s">
        <v>172</v>
      </c>
      <c r="D6" s="8">
        <v>2380.5800000000004</v>
      </c>
      <c r="E6" s="8">
        <v>194.06100000000001</v>
      </c>
      <c r="F6" s="8"/>
    </row>
    <row r="7" spans="1:6" x14ac:dyDescent="0.2">
      <c r="C7" s="7" t="s">
        <v>180</v>
      </c>
      <c r="D7" s="8">
        <v>2675.0909999999999</v>
      </c>
      <c r="E7" s="8">
        <v>161.416</v>
      </c>
      <c r="F7" s="8"/>
    </row>
    <row r="8" spans="1:6" x14ac:dyDescent="0.2">
      <c r="C8" s="7" t="s">
        <v>192</v>
      </c>
      <c r="D8" s="8">
        <v>2547.1600000000008</v>
      </c>
      <c r="E8" s="8">
        <v>184.25000000000006</v>
      </c>
      <c r="F8" s="8"/>
    </row>
    <row r="9" spans="1:6" x14ac:dyDescent="0.2">
      <c r="C9" s="7" t="s">
        <v>194</v>
      </c>
      <c r="D9" s="8">
        <v>2460.7870000000003</v>
      </c>
      <c r="E9" s="8">
        <v>209.29199999999997</v>
      </c>
      <c r="F9" s="8"/>
    </row>
    <row r="10" spans="1:6" x14ac:dyDescent="0.2">
      <c r="C10" s="7" t="s">
        <v>197</v>
      </c>
      <c r="D10" s="8">
        <v>2676.4260000000004</v>
      </c>
      <c r="E10" s="8">
        <v>292.02900000000005</v>
      </c>
      <c r="F10" s="8"/>
    </row>
    <row r="11" spans="1:6" x14ac:dyDescent="0.2">
      <c r="C11" s="7" t="s">
        <v>199</v>
      </c>
      <c r="D11" s="8">
        <v>4512.2690000000002</v>
      </c>
      <c r="E11" s="8">
        <v>2824.3549999999991</v>
      </c>
      <c r="F11" s="8"/>
    </row>
    <row r="12" spans="1:6" x14ac:dyDescent="0.2">
      <c r="C12" s="7" t="s">
        <v>200</v>
      </c>
      <c r="D12" s="8">
        <v>2540.424</v>
      </c>
      <c r="E12" s="8">
        <v>199.35900000000001</v>
      </c>
      <c r="F12" s="8"/>
    </row>
    <row r="13" spans="1:6" x14ac:dyDescent="0.2">
      <c r="C13" s="7" t="s">
        <v>201</v>
      </c>
      <c r="D13" s="8">
        <v>4587.8469999999961</v>
      </c>
      <c r="E13" s="8">
        <v>2226.4519999999989</v>
      </c>
      <c r="F13" s="8"/>
    </row>
    <row r="14" spans="1:6" x14ac:dyDescent="0.2">
      <c r="C14" s="7" t="s">
        <v>202</v>
      </c>
      <c r="D14" s="8">
        <v>2699.7749999999996</v>
      </c>
      <c r="E14" s="8">
        <v>230.70800000000006</v>
      </c>
      <c r="F14" s="8"/>
    </row>
    <row r="15" spans="1:6" x14ac:dyDescent="0.2">
      <c r="C15" s="7" t="s">
        <v>203</v>
      </c>
      <c r="D15" s="8">
        <v>2474.7140000000004</v>
      </c>
      <c r="E15" s="8">
        <v>4.5979999999999999</v>
      </c>
      <c r="F15" s="8"/>
    </row>
    <row r="16" spans="1:6" x14ac:dyDescent="0.2">
      <c r="C16" s="7" t="s">
        <v>241</v>
      </c>
      <c r="D16" s="8">
        <v>29555.072999999997</v>
      </c>
      <c r="E16" s="8">
        <v>6526.5199999999977</v>
      </c>
      <c r="F16" s="8"/>
    </row>
    <row r="19" spans="2:7" x14ac:dyDescent="0.2">
      <c r="B19" s="9"/>
      <c r="F19" s="9"/>
      <c r="G19" s="9"/>
    </row>
    <row r="20" spans="2:7" x14ac:dyDescent="0.2">
      <c r="B20" s="9"/>
      <c r="F20" s="9"/>
      <c r="G20" s="9"/>
    </row>
    <row r="21" spans="2:7" x14ac:dyDescent="0.2">
      <c r="B21" s="9"/>
      <c r="F21" s="9"/>
      <c r="G21" s="9"/>
    </row>
    <row r="22" spans="2:7" x14ac:dyDescent="0.2">
      <c r="B22" s="9"/>
      <c r="C22" s="9"/>
      <c r="D22" s="9"/>
      <c r="E22" s="9"/>
      <c r="F22" s="9"/>
      <c r="G22" s="9"/>
    </row>
    <row r="23" spans="2:7" x14ac:dyDescent="0.2">
      <c r="B23" s="9"/>
      <c r="C23" s="9"/>
      <c r="D23" s="9"/>
      <c r="E23" s="9"/>
      <c r="F23" s="9"/>
      <c r="G23" s="9"/>
    </row>
    <row r="24" spans="2:7" x14ac:dyDescent="0.2">
      <c r="B24" s="9"/>
      <c r="C24" s="9"/>
      <c r="D24" s="9"/>
      <c r="E24" s="9"/>
      <c r="F24" s="9"/>
      <c r="G24" s="9"/>
    </row>
    <row r="25" spans="2:7" x14ac:dyDescent="0.2">
      <c r="B25" s="9"/>
      <c r="C25" s="9"/>
      <c r="D25" s="9"/>
      <c r="E25" s="9"/>
      <c r="F25" s="9"/>
      <c r="G25" s="9"/>
    </row>
    <row r="26" spans="2:7" x14ac:dyDescent="0.2">
      <c r="B26" s="9"/>
      <c r="C26" s="9"/>
      <c r="D26" s="9"/>
      <c r="E26" s="9"/>
      <c r="F26" s="9"/>
      <c r="G26" s="9"/>
    </row>
    <row r="27" spans="2:7" x14ac:dyDescent="0.2">
      <c r="B27" s="9"/>
      <c r="C27" s="9"/>
      <c r="D27" s="9"/>
      <c r="E27" s="9"/>
      <c r="F27" s="9"/>
      <c r="G27" s="9"/>
    </row>
    <row r="28" spans="2:7" x14ac:dyDescent="0.2">
      <c r="B28" s="9"/>
      <c r="C28" s="9"/>
      <c r="D28" s="9"/>
      <c r="E28" s="9"/>
      <c r="F28" s="9"/>
      <c r="G28" s="9"/>
    </row>
    <row r="29" spans="2:7" x14ac:dyDescent="0.2">
      <c r="B29" s="9"/>
      <c r="C29" s="9"/>
      <c r="D29" s="9"/>
      <c r="E29" s="9"/>
      <c r="F29" s="9"/>
      <c r="G29" s="9"/>
    </row>
    <row r="30" spans="2:7" x14ac:dyDescent="0.2">
      <c r="B30" s="9"/>
      <c r="C30" s="9"/>
      <c r="D30" s="9"/>
      <c r="E30" s="9"/>
      <c r="F30" s="9"/>
      <c r="G30" s="9"/>
    </row>
    <row r="31" spans="2:7" x14ac:dyDescent="0.2">
      <c r="B31" s="9"/>
      <c r="C31" s="9"/>
      <c r="D31" s="9"/>
      <c r="E31" s="9"/>
      <c r="F31" s="9"/>
      <c r="G31" s="9"/>
    </row>
    <row r="32" spans="2:7" x14ac:dyDescent="0.2">
      <c r="B32" s="9"/>
      <c r="C32" s="9"/>
      <c r="D32" s="9"/>
      <c r="E32" s="9"/>
      <c r="F32" s="9"/>
      <c r="G32" s="9"/>
    </row>
    <row r="33" spans="2:7" x14ac:dyDescent="0.2">
      <c r="B33" s="9"/>
      <c r="C33" s="9"/>
      <c r="D33" s="9"/>
      <c r="E33" s="9"/>
      <c r="F33" s="9"/>
      <c r="G33" s="9"/>
    </row>
    <row r="34" spans="2:7" x14ac:dyDescent="0.2">
      <c r="B34" s="9"/>
      <c r="C34" s="9"/>
      <c r="D34" s="9"/>
      <c r="E34" s="9"/>
      <c r="F34" s="9"/>
      <c r="G34" s="9"/>
    </row>
    <row r="35" spans="2:7" x14ac:dyDescent="0.2">
      <c r="B35" s="9"/>
      <c r="C35" s="9"/>
      <c r="D35" s="9"/>
      <c r="E35" s="9"/>
      <c r="F35" s="9"/>
      <c r="G35" s="9"/>
    </row>
    <row r="36" spans="2:7" x14ac:dyDescent="0.2">
      <c r="B36" s="9"/>
      <c r="C36" s="9"/>
      <c r="D36" s="9"/>
      <c r="E36" s="9"/>
      <c r="F36" s="9"/>
      <c r="G36" s="9"/>
    </row>
    <row r="37" spans="2:7" x14ac:dyDescent="0.2">
      <c r="B37" s="9"/>
      <c r="C37" s="9"/>
      <c r="D37" s="9"/>
      <c r="E37" s="9"/>
      <c r="F37" s="9"/>
      <c r="G37" s="9"/>
    </row>
    <row r="38" spans="2:7" x14ac:dyDescent="0.2">
      <c r="B38" s="9"/>
      <c r="C38" s="9"/>
      <c r="D38" s="9"/>
      <c r="E38" s="9"/>
      <c r="F38" s="9"/>
      <c r="G38" s="9"/>
    </row>
    <row r="39" spans="2:7" x14ac:dyDescent="0.2">
      <c r="B39" s="9"/>
      <c r="C39" s="9"/>
      <c r="D39" s="9"/>
      <c r="E39" s="9"/>
      <c r="F39" s="9"/>
      <c r="G39" s="9"/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 Data</vt:lpstr>
      <vt:lpstr>Lab Blank</vt:lpstr>
      <vt:lpstr>Summary Results</vt:lpstr>
    </vt:vector>
  </TitlesOfParts>
  <Company>AXYS Analytical Services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hhuang</dc:creator>
  <cp:lastModifiedBy>Kara Whitman</cp:lastModifiedBy>
  <dcterms:created xsi:type="dcterms:W3CDTF">2016-02-18T23:59:12Z</dcterms:created>
  <dcterms:modified xsi:type="dcterms:W3CDTF">2016-06-30T15:47:12Z</dcterms:modified>
</cp:coreProperties>
</file>